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ladiatus\Expeditions\Italy\"/>
    </mc:Choice>
  </mc:AlternateContent>
  <bookViews>
    <workbookView xWindow="0" yWindow="0" windowWidth="28800" windowHeight="12285" activeTab="3"/>
  </bookViews>
  <sheets>
    <sheet name="Fled Slave" sheetId="1" r:id="rId1"/>
    <sheet name="Corrupted Soldier" sheetId="2" r:id="rId2"/>
    <sheet name="Assassin" sheetId="3" r:id="rId3"/>
    <sheet name="Captain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4" l="1"/>
  <c r="E31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E33" i="4" l="1"/>
  <c r="E32" i="4"/>
  <c r="C31" i="3"/>
  <c r="E31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E33" i="3" l="1"/>
  <c r="E32" i="3"/>
  <c r="C31" i="2"/>
  <c r="E31" i="2" s="1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E33" i="2" l="1"/>
  <c r="E32" i="2"/>
  <c r="C31" i="1"/>
  <c r="E31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E33" i="1" l="1"/>
  <c r="E32" i="1"/>
</calcChain>
</file>

<file path=xl/sharedStrings.xml><?xml version="1.0" encoding="utf-8"?>
<sst xmlns="http://schemas.openxmlformats.org/spreadsheetml/2006/main" count="153" uniqueCount="47">
  <si>
    <t>Fled Slave</t>
  </si>
  <si>
    <t>Corrupted Soldier</t>
  </si>
  <si>
    <t>Assassin</t>
  </si>
  <si>
    <t>Captain</t>
  </si>
  <si>
    <t>Test Subject:</t>
  </si>
  <si>
    <t>Honour</t>
  </si>
  <si>
    <t>Gold</t>
  </si>
  <si>
    <t>Item drop</t>
  </si>
  <si>
    <t>Item level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</si>
  <si>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</si>
  <si>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</si>
  <si>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</si>
  <si>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</si>
  <si>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</si>
  <si>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</si>
  <si>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</si>
  <si>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</si>
  <si>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</si>
  <si>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</si>
  <si>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</si>
  <si>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</si>
  <si>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</si>
  <si>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</si>
  <si>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</si>
  <si>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</si>
  <si>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</si>
  <si>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</si>
  <si>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</si>
  <si>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</si>
  <si>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Results:</t>
  </si>
  <si>
    <t>MIN</t>
  </si>
  <si>
    <t>MAX</t>
  </si>
  <si>
    <t>Item drop %</t>
  </si>
  <si>
    <t>%=</t>
  </si>
  <si>
    <t>Without bonus</t>
  </si>
  <si>
    <t>Without pact+bonus</t>
  </si>
  <si>
    <t>18-28</t>
  </si>
  <si>
    <t>185-339</t>
  </si>
  <si>
    <t>22-43</t>
  </si>
  <si>
    <t>238-390</t>
  </si>
  <si>
    <t>Exp</t>
  </si>
  <si>
    <t>Item drop rate</t>
  </si>
  <si>
    <t>293-599</t>
  </si>
  <si>
    <t>28-55</t>
  </si>
  <si>
    <t>39-74</t>
  </si>
  <si>
    <t>3</t>
  </si>
  <si>
    <t>480-716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</si>
</sst>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204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2" borderId="1" applyNumberFormat="0" applyAlignment="0" applyProtection="0"/>
  </cellStyleXfs>
  <cellXfs count="18">
    <xf numFmtId="0" fontId="0" fillId="0" borderId="0" xfId="0"/>
    <xf numFmtId="0" fontId="1" fillId="0" borderId="0" xfId="0" applyFont="1"/>
    <xf numFmtId="9" fontId="0" fillId="0" borderId="0" xfId="0" applyNumberFormat="1"/>
    <xf numFmtId="16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9" fontId="1" fillId="0" borderId="2" xfId="1" applyNumberFormat="1" applyFont="1" applyBorder="1"/>
    <xf numFmtId="9" fontId="1" fillId="0" borderId="2" xfId="1" applyFont="1" applyBorder="1"/>
    <xf numFmtId="0" fontId="0" fillId="0" borderId="0" xfId="0" applyNumberFormat="1" applyAlignment="1">
      <alignment horizontal="left"/>
    </xf>
    <xf numFmtId="0" fontId="4" fillId="2" borderId="2" xfId="2" applyFont="1" applyBorder="1" applyAlignment="1">
      <alignment horizontal="center" vertical="center"/>
    </xf>
    <xf numFmtId="49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jpeg"/><Relationship Id="rId4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5.jpeg"/><Relationship Id="rId4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6.jpeg"/><Relationship Id="rId4" Type="http://schemas.openxmlformats.org/officeDocument/2006/relationships/image" Target="../media/image4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7.jpe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7" name="Picture 6" descr="http://s20.en.gladiatus.gameforge.com/game/8734/img/npc/0/1_15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6" name="Picture 5" descr="http://s20.en.gladiatus.gameforge.com/game/8734/img/npc/0/1_17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6" name="Picture 5" descr="http://s20.en.gladiatus.gameforge.com/game/8734/img/npc/0/1_2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6" name="Picture 5" descr="http://s20.en.gladiatus.gameforge.com/game/8734/img/npc/0/1_21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Q6" sqref="Q6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0</v>
      </c>
    </row>
    <row r="3" spans="1:16" x14ac:dyDescent="0.25">
      <c r="E3" t="s">
        <v>37</v>
      </c>
    </row>
    <row r="6" spans="1:16" x14ac:dyDescent="0.25">
      <c r="E6" s="15">
        <v>2</v>
      </c>
    </row>
    <row r="9" spans="1:16" x14ac:dyDescent="0.25">
      <c r="E9" s="3"/>
    </row>
    <row r="10" spans="1:16" x14ac:dyDescent="0.25">
      <c r="E10" s="13" t="s">
        <v>36</v>
      </c>
    </row>
    <row r="12" spans="1:16" x14ac:dyDescent="0.25">
      <c r="E12" s="2"/>
    </row>
    <row r="13" spans="1:16" x14ac:dyDescent="0.25">
      <c r="C13" t="s">
        <v>41</v>
      </c>
      <c r="E13" s="2">
        <v>0.25</v>
      </c>
    </row>
    <row r="15" spans="1:16" x14ac:dyDescent="0.25">
      <c r="B15" t="s">
        <v>4</v>
      </c>
      <c r="C15" s="1" t="s">
        <v>0</v>
      </c>
    </row>
    <row r="16" spans="1:16" x14ac:dyDescent="0.25">
      <c r="A16" s="4"/>
      <c r="B16" s="5" t="s">
        <v>6</v>
      </c>
      <c r="C16" s="5" t="s">
        <v>40</v>
      </c>
      <c r="D16" s="5" t="s">
        <v>5</v>
      </c>
      <c r="E16" s="5" t="s">
        <v>7</v>
      </c>
      <c r="F16" s="5" t="s">
        <v>8</v>
      </c>
      <c r="G16" s="5" t="s">
        <v>9</v>
      </c>
      <c r="H16" s="6" t="s">
        <v>10</v>
      </c>
      <c r="I16" s="6" t="s">
        <v>11</v>
      </c>
      <c r="J16" s="6" t="s">
        <v>12</v>
      </c>
      <c r="K16" s="6" t="s">
        <v>13</v>
      </c>
      <c r="L16" s="6" t="s">
        <v>14</v>
      </c>
      <c r="M16" s="6" t="s">
        <v>15</v>
      </c>
      <c r="N16" s="6" t="s">
        <v>16</v>
      </c>
      <c r="O16" s="6" t="s">
        <v>17</v>
      </c>
      <c r="P16" s="6" t="s">
        <v>18</v>
      </c>
    </row>
    <row r="17" spans="1:16" x14ac:dyDescent="0.25">
      <c r="A17" s="5" t="s">
        <v>19</v>
      </c>
      <c r="B17" s="7">
        <v>278</v>
      </c>
      <c r="C17" s="7">
        <v>2</v>
      </c>
      <c r="D17" s="7">
        <v>28</v>
      </c>
      <c r="E17" s="7"/>
      <c r="F17" s="7"/>
      <c r="G17" s="7">
        <v>9</v>
      </c>
      <c r="H17" s="7">
        <v>18</v>
      </c>
      <c r="I17" s="7">
        <v>24</v>
      </c>
      <c r="J17" s="7">
        <v>34</v>
      </c>
      <c r="K17" s="7">
        <v>19</v>
      </c>
      <c r="L17" s="7">
        <v>18</v>
      </c>
      <c r="M17" s="7">
        <v>16</v>
      </c>
      <c r="N17" s="7">
        <v>285</v>
      </c>
      <c r="O17" s="7">
        <v>8</v>
      </c>
      <c r="P17" s="7">
        <v>10</v>
      </c>
    </row>
    <row r="18" spans="1:16" x14ac:dyDescent="0.25">
      <c r="A18" s="5" t="s">
        <v>20</v>
      </c>
      <c r="B18" s="7">
        <v>322</v>
      </c>
      <c r="C18" s="7">
        <v>2</v>
      </c>
      <c r="D18" s="7">
        <v>20</v>
      </c>
      <c r="E18" s="7"/>
      <c r="F18" s="7"/>
      <c r="G18" s="7">
        <v>9</v>
      </c>
      <c r="H18" s="7">
        <v>18</v>
      </c>
      <c r="I18" s="7">
        <v>24</v>
      </c>
      <c r="J18" s="7">
        <v>34</v>
      </c>
      <c r="K18" s="7">
        <v>19</v>
      </c>
      <c r="L18" s="7">
        <v>18</v>
      </c>
      <c r="M18" s="7">
        <v>16</v>
      </c>
      <c r="N18" s="7">
        <v>286</v>
      </c>
      <c r="O18" s="7">
        <v>8</v>
      </c>
      <c r="P18" s="7">
        <v>10</v>
      </c>
    </row>
    <row r="19" spans="1:16" x14ac:dyDescent="0.25">
      <c r="A19" s="5" t="s">
        <v>21</v>
      </c>
      <c r="B19" s="7">
        <v>302</v>
      </c>
      <c r="C19" s="7">
        <v>2</v>
      </c>
      <c r="D19" s="7">
        <v>25</v>
      </c>
      <c r="E19" s="7"/>
      <c r="F19" s="7"/>
      <c r="G19" s="7">
        <v>8</v>
      </c>
      <c r="H19" s="7">
        <v>16</v>
      </c>
      <c r="I19" s="7">
        <v>22</v>
      </c>
      <c r="J19" s="7">
        <v>30</v>
      </c>
      <c r="K19" s="7">
        <v>17</v>
      </c>
      <c r="L19" s="7">
        <v>16</v>
      </c>
      <c r="M19" s="7">
        <v>14</v>
      </c>
      <c r="N19" s="7">
        <v>222</v>
      </c>
      <c r="O19" s="7">
        <v>7</v>
      </c>
      <c r="P19" s="7">
        <v>9</v>
      </c>
    </row>
    <row r="20" spans="1:16" x14ac:dyDescent="0.25">
      <c r="A20" s="5" t="s">
        <v>22</v>
      </c>
      <c r="B20" s="7">
        <v>185</v>
      </c>
      <c r="C20" s="7">
        <v>2</v>
      </c>
      <c r="D20" s="7">
        <v>25</v>
      </c>
      <c r="E20" s="7"/>
      <c r="F20" s="7"/>
      <c r="G20" s="7">
        <v>8</v>
      </c>
      <c r="H20" s="7">
        <v>16</v>
      </c>
      <c r="I20" s="7">
        <v>22</v>
      </c>
      <c r="J20" s="7">
        <v>30</v>
      </c>
      <c r="K20" s="7">
        <v>17</v>
      </c>
      <c r="L20" s="7">
        <v>16</v>
      </c>
      <c r="M20" s="7">
        <v>14</v>
      </c>
      <c r="N20" s="7">
        <v>222</v>
      </c>
      <c r="O20" s="7">
        <v>7</v>
      </c>
      <c r="P20" s="7">
        <v>9</v>
      </c>
    </row>
    <row r="21" spans="1:16" x14ac:dyDescent="0.25">
      <c r="A21" s="5" t="s">
        <v>23</v>
      </c>
      <c r="B21" s="7">
        <v>202</v>
      </c>
      <c r="C21" s="7">
        <v>2</v>
      </c>
      <c r="D21" s="7">
        <v>22</v>
      </c>
      <c r="E21" s="7"/>
      <c r="F21" s="7"/>
      <c r="G21" s="7">
        <v>8</v>
      </c>
      <c r="H21" s="7">
        <v>16</v>
      </c>
      <c r="I21" s="7">
        <v>22</v>
      </c>
      <c r="J21" s="7">
        <v>30</v>
      </c>
      <c r="K21" s="7">
        <v>17</v>
      </c>
      <c r="L21" s="7">
        <v>16</v>
      </c>
      <c r="M21" s="7">
        <v>14</v>
      </c>
      <c r="N21" s="7">
        <v>253</v>
      </c>
      <c r="O21" s="7">
        <v>7</v>
      </c>
      <c r="P21" s="7">
        <v>9</v>
      </c>
    </row>
    <row r="22" spans="1:16" x14ac:dyDescent="0.25">
      <c r="A22" s="5" t="s">
        <v>24</v>
      </c>
      <c r="B22" s="7">
        <v>198</v>
      </c>
      <c r="C22" s="7">
        <v>2</v>
      </c>
      <c r="D22" s="7">
        <v>27</v>
      </c>
      <c r="E22" s="7">
        <v>1</v>
      </c>
      <c r="F22" s="7">
        <v>9</v>
      </c>
      <c r="G22" s="7">
        <v>8</v>
      </c>
      <c r="H22" s="7">
        <v>16</v>
      </c>
      <c r="I22" s="7">
        <v>22</v>
      </c>
      <c r="J22" s="7">
        <v>30</v>
      </c>
      <c r="K22" s="7">
        <v>17</v>
      </c>
      <c r="L22" s="7">
        <v>16</v>
      </c>
      <c r="M22" s="7">
        <v>14</v>
      </c>
      <c r="N22" s="7">
        <v>220</v>
      </c>
      <c r="O22" s="7">
        <v>7</v>
      </c>
      <c r="P22" s="7">
        <v>9</v>
      </c>
    </row>
    <row r="23" spans="1:16" x14ac:dyDescent="0.25">
      <c r="A23" s="5" t="s">
        <v>25</v>
      </c>
      <c r="B23" s="7">
        <v>339</v>
      </c>
      <c r="C23" s="7">
        <v>2</v>
      </c>
      <c r="D23" s="7">
        <v>27</v>
      </c>
      <c r="E23" s="7">
        <v>1</v>
      </c>
      <c r="F23" s="7">
        <v>9</v>
      </c>
      <c r="G23" s="7">
        <v>9</v>
      </c>
      <c r="H23" s="7">
        <v>18</v>
      </c>
      <c r="I23" s="7">
        <v>24</v>
      </c>
      <c r="J23" s="7">
        <v>34</v>
      </c>
      <c r="K23" s="7">
        <v>19</v>
      </c>
      <c r="L23" s="7">
        <v>18</v>
      </c>
      <c r="M23" s="7">
        <v>16</v>
      </c>
      <c r="N23" s="7">
        <v>277</v>
      </c>
      <c r="O23" s="7">
        <v>8</v>
      </c>
      <c r="P23" s="7">
        <v>10</v>
      </c>
    </row>
    <row r="24" spans="1:16" x14ac:dyDescent="0.25">
      <c r="A24" s="5" t="s">
        <v>26</v>
      </c>
      <c r="B24" s="7">
        <v>330</v>
      </c>
      <c r="C24" s="7">
        <v>2</v>
      </c>
      <c r="D24" s="7">
        <v>28</v>
      </c>
      <c r="E24" s="7">
        <v>1</v>
      </c>
      <c r="F24" s="7">
        <v>8</v>
      </c>
      <c r="G24" s="7">
        <v>9</v>
      </c>
      <c r="H24" s="7">
        <v>18</v>
      </c>
      <c r="I24" s="7">
        <v>24</v>
      </c>
      <c r="J24" s="7">
        <v>34</v>
      </c>
      <c r="K24" s="7">
        <v>19</v>
      </c>
      <c r="L24" s="7">
        <v>18</v>
      </c>
      <c r="M24" s="7">
        <v>16</v>
      </c>
      <c r="N24" s="7">
        <v>281</v>
      </c>
      <c r="O24" s="7">
        <v>8</v>
      </c>
      <c r="P24" s="7">
        <v>10</v>
      </c>
    </row>
    <row r="25" spans="1:16" x14ac:dyDescent="0.25">
      <c r="A25" s="5" t="s">
        <v>27</v>
      </c>
      <c r="B25" s="7">
        <v>232</v>
      </c>
      <c r="C25" s="7">
        <v>2</v>
      </c>
      <c r="D25" s="7">
        <v>20</v>
      </c>
      <c r="E25" s="7"/>
      <c r="F25" s="7"/>
      <c r="G25" s="7">
        <v>8</v>
      </c>
      <c r="H25" s="7">
        <v>16</v>
      </c>
      <c r="I25" s="7">
        <v>22</v>
      </c>
      <c r="J25" s="7">
        <v>30</v>
      </c>
      <c r="K25" s="7">
        <v>17</v>
      </c>
      <c r="L25" s="7">
        <v>16</v>
      </c>
      <c r="M25" s="7">
        <v>14</v>
      </c>
      <c r="N25" s="7">
        <v>226</v>
      </c>
      <c r="O25" s="7">
        <v>7</v>
      </c>
      <c r="P25" s="7">
        <v>9</v>
      </c>
    </row>
    <row r="26" spans="1:16" x14ac:dyDescent="0.25">
      <c r="A26" s="5" t="s">
        <v>28</v>
      </c>
      <c r="B26" s="7">
        <v>186</v>
      </c>
      <c r="C26" s="7">
        <v>2</v>
      </c>
      <c r="D26" s="7">
        <v>18</v>
      </c>
      <c r="E26" s="7"/>
      <c r="F26" s="7"/>
      <c r="G26" s="7">
        <v>8</v>
      </c>
      <c r="H26" s="7">
        <v>16</v>
      </c>
      <c r="I26" s="7">
        <v>22</v>
      </c>
      <c r="J26" s="7">
        <v>30</v>
      </c>
      <c r="K26" s="7">
        <v>17</v>
      </c>
      <c r="L26" s="7">
        <v>16</v>
      </c>
      <c r="M26" s="7">
        <v>14</v>
      </c>
      <c r="N26" s="7">
        <v>228</v>
      </c>
      <c r="O26" s="7">
        <v>7</v>
      </c>
      <c r="P26" s="7">
        <v>9</v>
      </c>
    </row>
    <row r="27" spans="1:16" x14ac:dyDescent="0.25">
      <c r="A27" s="17" t="s">
        <v>29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25">
      <c r="A28" s="9" t="s">
        <v>30</v>
      </c>
      <c r="B28" s="5">
        <f>MIN(B17:B26)</f>
        <v>185</v>
      </c>
      <c r="C28" s="5">
        <f t="shared" ref="C28:P28" si="0">MIN(C17:C26)</f>
        <v>2</v>
      </c>
      <c r="D28" s="5">
        <f t="shared" si="0"/>
        <v>18</v>
      </c>
      <c r="E28" s="5">
        <f t="shared" si="0"/>
        <v>1</v>
      </c>
      <c r="F28" s="5">
        <f t="shared" si="0"/>
        <v>8</v>
      </c>
      <c r="G28" s="5">
        <f t="shared" si="0"/>
        <v>8</v>
      </c>
      <c r="H28" s="5">
        <f t="shared" si="0"/>
        <v>16</v>
      </c>
      <c r="I28" s="5">
        <f t="shared" si="0"/>
        <v>22</v>
      </c>
      <c r="J28" s="5">
        <f t="shared" si="0"/>
        <v>30</v>
      </c>
      <c r="K28" s="5">
        <f t="shared" si="0"/>
        <v>17</v>
      </c>
      <c r="L28" s="5">
        <f t="shared" si="0"/>
        <v>16</v>
      </c>
      <c r="M28" s="5">
        <f t="shared" si="0"/>
        <v>14</v>
      </c>
      <c r="N28" s="5">
        <f t="shared" si="0"/>
        <v>220</v>
      </c>
      <c r="O28" s="5">
        <f t="shared" si="0"/>
        <v>7</v>
      </c>
      <c r="P28" s="5">
        <f t="shared" si="0"/>
        <v>9</v>
      </c>
    </row>
    <row r="29" spans="1:16" x14ac:dyDescent="0.25">
      <c r="A29" s="9" t="s">
        <v>31</v>
      </c>
      <c r="B29" s="5">
        <f>MAX(B17:B26)</f>
        <v>339</v>
      </c>
      <c r="C29" s="5">
        <f t="shared" ref="C29:P29" si="1">MAX(C17:C26)</f>
        <v>2</v>
      </c>
      <c r="D29" s="5">
        <f t="shared" si="1"/>
        <v>28</v>
      </c>
      <c r="E29" s="5">
        <f t="shared" si="1"/>
        <v>1</v>
      </c>
      <c r="F29" s="5">
        <f t="shared" si="1"/>
        <v>9</v>
      </c>
      <c r="G29" s="5">
        <f t="shared" si="1"/>
        <v>9</v>
      </c>
      <c r="H29" s="5">
        <f t="shared" si="1"/>
        <v>18</v>
      </c>
      <c r="I29" s="5">
        <f t="shared" si="1"/>
        <v>24</v>
      </c>
      <c r="J29" s="5">
        <f t="shared" si="1"/>
        <v>34</v>
      </c>
      <c r="K29" s="5">
        <f t="shared" si="1"/>
        <v>19</v>
      </c>
      <c r="L29" s="5">
        <f t="shared" si="1"/>
        <v>18</v>
      </c>
      <c r="M29" s="5">
        <f t="shared" si="1"/>
        <v>16</v>
      </c>
      <c r="N29" s="5">
        <f t="shared" si="1"/>
        <v>286</v>
      </c>
      <c r="O29" s="5">
        <f t="shared" si="1"/>
        <v>8</v>
      </c>
      <c r="P29" s="5">
        <f t="shared" si="1"/>
        <v>10</v>
      </c>
    </row>
    <row r="31" spans="1:16" x14ac:dyDescent="0.25">
      <c r="B31" s="10" t="s">
        <v>32</v>
      </c>
      <c r="C31" s="10">
        <f>COUNTIF(E17:E26,1)</f>
        <v>3</v>
      </c>
      <c r="D31" s="10" t="s">
        <v>33</v>
      </c>
      <c r="E31" s="11">
        <f>C31/10</f>
        <v>0.3</v>
      </c>
    </row>
    <row r="32" spans="1:16" x14ac:dyDescent="0.25">
      <c r="B32" s="10"/>
      <c r="C32" s="10" t="s">
        <v>34</v>
      </c>
      <c r="D32" s="10"/>
      <c r="E32" s="12">
        <f>E31/1.1</f>
        <v>0.27272727272727271</v>
      </c>
    </row>
    <row r="33" spans="2:5" x14ac:dyDescent="0.25">
      <c r="B33" s="10"/>
      <c r="C33" s="10" t="s">
        <v>35</v>
      </c>
      <c r="D33" s="10"/>
      <c r="E33" s="12">
        <f>E31/1.2</f>
        <v>0.25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G11" sqref="G11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1</v>
      </c>
    </row>
    <row r="3" spans="1:16" x14ac:dyDescent="0.25">
      <c r="E3" t="s">
        <v>39</v>
      </c>
    </row>
    <row r="6" spans="1:16" x14ac:dyDescent="0.25">
      <c r="E6" s="15">
        <v>2</v>
      </c>
    </row>
    <row r="9" spans="1:16" x14ac:dyDescent="0.25">
      <c r="E9" t="s">
        <v>38</v>
      </c>
    </row>
    <row r="13" spans="1:16" x14ac:dyDescent="0.25">
      <c r="C13" t="s">
        <v>41</v>
      </c>
      <c r="E13" s="2">
        <v>0.08</v>
      </c>
    </row>
    <row r="15" spans="1:16" x14ac:dyDescent="0.25">
      <c r="B15" t="s">
        <v>4</v>
      </c>
      <c r="C15" s="1" t="s">
        <v>1</v>
      </c>
    </row>
    <row r="16" spans="1:16" x14ac:dyDescent="0.25">
      <c r="A16" s="8"/>
      <c r="B16" s="5" t="s">
        <v>6</v>
      </c>
      <c r="C16" s="5" t="s">
        <v>40</v>
      </c>
      <c r="D16" s="5" t="s">
        <v>5</v>
      </c>
      <c r="E16" s="5" t="s">
        <v>7</v>
      </c>
      <c r="F16" s="5" t="s">
        <v>8</v>
      </c>
      <c r="G16" s="5" t="s">
        <v>9</v>
      </c>
      <c r="H16" s="6" t="s">
        <v>10</v>
      </c>
      <c r="I16" s="6" t="s">
        <v>11</v>
      </c>
      <c r="J16" s="6" t="s">
        <v>12</v>
      </c>
      <c r="K16" s="6" t="s">
        <v>13</v>
      </c>
      <c r="L16" s="6" t="s">
        <v>14</v>
      </c>
      <c r="M16" s="6" t="s">
        <v>15</v>
      </c>
      <c r="N16" s="6" t="s">
        <v>16</v>
      </c>
      <c r="O16" s="6" t="s">
        <v>17</v>
      </c>
      <c r="P16" s="6" t="s">
        <v>18</v>
      </c>
    </row>
    <row r="17" spans="1:16" x14ac:dyDescent="0.25">
      <c r="A17" s="5" t="s">
        <v>19</v>
      </c>
      <c r="B17" s="7">
        <v>390</v>
      </c>
      <c r="C17" s="7">
        <v>2</v>
      </c>
      <c r="D17" s="7">
        <v>37</v>
      </c>
      <c r="E17" s="7"/>
      <c r="F17" s="7"/>
      <c r="G17" s="7">
        <v>12</v>
      </c>
      <c r="H17" s="7">
        <v>16</v>
      </c>
      <c r="I17" s="7">
        <v>24</v>
      </c>
      <c r="J17" s="7">
        <v>42</v>
      </c>
      <c r="K17" s="7">
        <v>26</v>
      </c>
      <c r="L17" s="7">
        <v>37</v>
      </c>
      <c r="M17" s="7">
        <v>26</v>
      </c>
      <c r="N17" s="7">
        <v>459</v>
      </c>
      <c r="O17" s="7">
        <v>12</v>
      </c>
      <c r="P17" s="7">
        <v>15</v>
      </c>
    </row>
    <row r="18" spans="1:16" x14ac:dyDescent="0.25">
      <c r="A18" s="5" t="s">
        <v>20</v>
      </c>
      <c r="B18" s="7">
        <v>265</v>
      </c>
      <c r="C18" s="7">
        <v>2</v>
      </c>
      <c r="D18" s="7">
        <v>34</v>
      </c>
      <c r="E18" s="7"/>
      <c r="F18" s="7"/>
      <c r="G18" s="7">
        <v>11</v>
      </c>
      <c r="H18" s="7">
        <v>15</v>
      </c>
      <c r="I18" s="7">
        <v>22</v>
      </c>
      <c r="J18" s="7">
        <v>38</v>
      </c>
      <c r="K18" s="7">
        <v>24</v>
      </c>
      <c r="L18" s="7">
        <v>34</v>
      </c>
      <c r="M18" s="7">
        <v>24</v>
      </c>
      <c r="N18" s="7">
        <v>369</v>
      </c>
      <c r="O18" s="7">
        <v>11</v>
      </c>
      <c r="P18" s="7">
        <v>14</v>
      </c>
    </row>
    <row r="19" spans="1:16" x14ac:dyDescent="0.25">
      <c r="A19" s="5" t="s">
        <v>21</v>
      </c>
      <c r="B19" s="7">
        <v>305</v>
      </c>
      <c r="C19" s="7">
        <v>2</v>
      </c>
      <c r="D19" s="7">
        <v>34</v>
      </c>
      <c r="E19" s="7"/>
      <c r="F19" s="7"/>
      <c r="G19" s="7">
        <v>12</v>
      </c>
      <c r="H19" s="7">
        <v>16</v>
      </c>
      <c r="I19" s="7">
        <v>24</v>
      </c>
      <c r="J19" s="7">
        <v>42</v>
      </c>
      <c r="K19" s="7">
        <v>26</v>
      </c>
      <c r="L19" s="7">
        <v>37</v>
      </c>
      <c r="M19" s="7">
        <v>26</v>
      </c>
      <c r="N19" s="7">
        <v>446</v>
      </c>
      <c r="O19" s="7">
        <v>12</v>
      </c>
      <c r="P19" s="7">
        <v>15</v>
      </c>
    </row>
    <row r="20" spans="1:16" x14ac:dyDescent="0.25">
      <c r="A20" s="5" t="s">
        <v>22</v>
      </c>
      <c r="B20" s="7">
        <v>238</v>
      </c>
      <c r="C20" s="7">
        <v>2</v>
      </c>
      <c r="D20" s="7">
        <v>34</v>
      </c>
      <c r="E20" s="7"/>
      <c r="F20" s="7"/>
      <c r="G20" s="7">
        <v>10</v>
      </c>
      <c r="H20" s="7">
        <v>14</v>
      </c>
      <c r="I20" s="7">
        <v>20</v>
      </c>
      <c r="J20" s="7">
        <v>35</v>
      </c>
      <c r="K20" s="7">
        <v>22</v>
      </c>
      <c r="L20" s="7">
        <v>31</v>
      </c>
      <c r="M20" s="7">
        <v>22</v>
      </c>
      <c r="N20" s="7">
        <v>338</v>
      </c>
      <c r="O20" s="7">
        <v>10</v>
      </c>
      <c r="P20" s="7">
        <v>13</v>
      </c>
    </row>
    <row r="21" spans="1:16" x14ac:dyDescent="0.25">
      <c r="A21" s="5" t="s">
        <v>23</v>
      </c>
      <c r="B21" s="7">
        <v>365</v>
      </c>
      <c r="C21" s="7">
        <v>2</v>
      </c>
      <c r="D21" s="7">
        <v>39</v>
      </c>
      <c r="E21" s="7"/>
      <c r="F21" s="7"/>
      <c r="G21" s="7">
        <v>12</v>
      </c>
      <c r="H21" s="7">
        <v>16</v>
      </c>
      <c r="I21" s="7">
        <v>24</v>
      </c>
      <c r="J21" s="7">
        <v>42</v>
      </c>
      <c r="K21" s="7">
        <v>26</v>
      </c>
      <c r="L21" s="7">
        <v>37</v>
      </c>
      <c r="M21" s="7">
        <v>26</v>
      </c>
      <c r="N21" s="7">
        <v>402</v>
      </c>
      <c r="O21" s="7">
        <v>12</v>
      </c>
      <c r="P21" s="7">
        <v>15</v>
      </c>
    </row>
    <row r="22" spans="1:16" x14ac:dyDescent="0.25">
      <c r="A22" s="5" t="s">
        <v>24</v>
      </c>
      <c r="B22" s="7">
        <v>293</v>
      </c>
      <c r="C22" s="7">
        <v>2</v>
      </c>
      <c r="D22" s="7">
        <v>43</v>
      </c>
      <c r="E22" s="7">
        <v>1</v>
      </c>
      <c r="F22" s="7">
        <v>13</v>
      </c>
      <c r="G22" s="7">
        <v>11</v>
      </c>
      <c r="H22" s="7">
        <v>15</v>
      </c>
      <c r="I22" s="7">
        <v>22</v>
      </c>
      <c r="J22" s="7">
        <v>38</v>
      </c>
      <c r="K22" s="7">
        <v>24</v>
      </c>
      <c r="L22" s="7">
        <v>34</v>
      </c>
      <c r="M22" s="7">
        <v>24</v>
      </c>
      <c r="N22" s="7">
        <v>435</v>
      </c>
      <c r="O22" s="7">
        <v>11</v>
      </c>
      <c r="P22" s="7">
        <v>14</v>
      </c>
    </row>
    <row r="23" spans="1:16" x14ac:dyDescent="0.25">
      <c r="A23" s="5" t="s">
        <v>25</v>
      </c>
      <c r="B23" s="7">
        <v>345</v>
      </c>
      <c r="C23" s="7">
        <v>2</v>
      </c>
      <c r="D23" s="7">
        <v>22</v>
      </c>
      <c r="E23" s="7"/>
      <c r="F23" s="7"/>
      <c r="G23" s="7">
        <v>9</v>
      </c>
      <c r="H23" s="7">
        <v>12</v>
      </c>
      <c r="I23" s="7">
        <v>18</v>
      </c>
      <c r="J23" s="7">
        <v>31</v>
      </c>
      <c r="K23" s="7">
        <v>19</v>
      </c>
      <c r="L23" s="7">
        <v>28</v>
      </c>
      <c r="M23" s="7">
        <v>19</v>
      </c>
      <c r="N23" s="7">
        <v>325</v>
      </c>
      <c r="O23" s="7">
        <v>9</v>
      </c>
      <c r="P23" s="7">
        <v>11</v>
      </c>
    </row>
    <row r="24" spans="1:16" x14ac:dyDescent="0.25">
      <c r="A24" s="5" t="s">
        <v>26</v>
      </c>
      <c r="B24" s="7">
        <v>292</v>
      </c>
      <c r="C24" s="7">
        <v>2</v>
      </c>
      <c r="D24" s="7">
        <v>25</v>
      </c>
      <c r="E24" s="7"/>
      <c r="F24" s="7"/>
      <c r="G24" s="7">
        <v>10</v>
      </c>
      <c r="H24" s="7">
        <v>14</v>
      </c>
      <c r="I24" s="7">
        <v>20</v>
      </c>
      <c r="J24" s="7">
        <v>35</v>
      </c>
      <c r="K24" s="7">
        <v>22</v>
      </c>
      <c r="L24" s="7">
        <v>31</v>
      </c>
      <c r="M24" s="7">
        <v>22</v>
      </c>
      <c r="N24" s="7">
        <v>376</v>
      </c>
      <c r="O24" s="7">
        <v>10</v>
      </c>
      <c r="P24" s="7">
        <v>13</v>
      </c>
    </row>
    <row r="25" spans="1:16" x14ac:dyDescent="0.25">
      <c r="A25" s="5" t="s">
        <v>27</v>
      </c>
      <c r="B25" s="7">
        <v>270</v>
      </c>
      <c r="C25" s="7">
        <v>2</v>
      </c>
      <c r="D25" s="7">
        <v>27</v>
      </c>
      <c r="E25" s="7"/>
      <c r="F25" s="7"/>
      <c r="G25" s="7">
        <v>11</v>
      </c>
      <c r="H25" s="7">
        <v>15</v>
      </c>
      <c r="I25" s="7">
        <v>22</v>
      </c>
      <c r="J25" s="7">
        <v>38</v>
      </c>
      <c r="K25" s="7">
        <v>24</v>
      </c>
      <c r="L25" s="7">
        <v>34</v>
      </c>
      <c r="M25" s="7">
        <v>24</v>
      </c>
      <c r="N25" s="7">
        <v>350</v>
      </c>
      <c r="O25" s="7">
        <v>11</v>
      </c>
      <c r="P25" s="7">
        <v>14</v>
      </c>
    </row>
    <row r="26" spans="1:16" x14ac:dyDescent="0.25">
      <c r="A26" s="5" t="s">
        <v>28</v>
      </c>
      <c r="B26" s="7">
        <v>240</v>
      </c>
      <c r="C26" s="7">
        <v>2</v>
      </c>
      <c r="D26" s="7">
        <v>25</v>
      </c>
      <c r="E26" s="7"/>
      <c r="F26" s="7"/>
      <c r="G26" s="7">
        <v>9</v>
      </c>
      <c r="H26" s="7">
        <v>12</v>
      </c>
      <c r="I26" s="7">
        <v>18</v>
      </c>
      <c r="J26" s="7">
        <v>31</v>
      </c>
      <c r="K26" s="7">
        <v>19</v>
      </c>
      <c r="L26" s="7">
        <v>28</v>
      </c>
      <c r="M26" s="7">
        <v>19</v>
      </c>
      <c r="N26" s="7">
        <v>325</v>
      </c>
      <c r="O26" s="7">
        <v>9</v>
      </c>
      <c r="P26" s="7">
        <v>11</v>
      </c>
    </row>
    <row r="27" spans="1:16" x14ac:dyDescent="0.25">
      <c r="A27" s="17" t="s">
        <v>29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25">
      <c r="A28" s="9" t="s">
        <v>30</v>
      </c>
      <c r="B28" s="5">
        <f>MIN(B17:B26)</f>
        <v>238</v>
      </c>
      <c r="C28" s="5">
        <f t="shared" ref="C28:P28" si="0">MIN(C17:C26)</f>
        <v>2</v>
      </c>
      <c r="D28" s="5">
        <f t="shared" si="0"/>
        <v>22</v>
      </c>
      <c r="E28" s="5">
        <f t="shared" si="0"/>
        <v>1</v>
      </c>
      <c r="F28" s="5">
        <f t="shared" si="0"/>
        <v>13</v>
      </c>
      <c r="G28" s="5">
        <f t="shared" si="0"/>
        <v>9</v>
      </c>
      <c r="H28" s="5">
        <f t="shared" si="0"/>
        <v>12</v>
      </c>
      <c r="I28" s="5">
        <f t="shared" si="0"/>
        <v>18</v>
      </c>
      <c r="J28" s="5">
        <f t="shared" si="0"/>
        <v>31</v>
      </c>
      <c r="K28" s="5">
        <f t="shared" si="0"/>
        <v>19</v>
      </c>
      <c r="L28" s="5">
        <f t="shared" si="0"/>
        <v>28</v>
      </c>
      <c r="M28" s="5">
        <f t="shared" si="0"/>
        <v>19</v>
      </c>
      <c r="N28" s="5">
        <f t="shared" si="0"/>
        <v>325</v>
      </c>
      <c r="O28" s="5">
        <f t="shared" si="0"/>
        <v>9</v>
      </c>
      <c r="P28" s="5">
        <f t="shared" si="0"/>
        <v>11</v>
      </c>
    </row>
    <row r="29" spans="1:16" x14ac:dyDescent="0.25">
      <c r="A29" s="9" t="s">
        <v>31</v>
      </c>
      <c r="B29" s="5">
        <f>MAX(B17:B26)</f>
        <v>390</v>
      </c>
      <c r="C29" s="5">
        <f t="shared" ref="C29:P29" si="1">MAX(C17:C26)</f>
        <v>2</v>
      </c>
      <c r="D29" s="5">
        <f t="shared" si="1"/>
        <v>43</v>
      </c>
      <c r="E29" s="5">
        <f t="shared" si="1"/>
        <v>1</v>
      </c>
      <c r="F29" s="5">
        <f t="shared" si="1"/>
        <v>13</v>
      </c>
      <c r="G29" s="5">
        <f t="shared" si="1"/>
        <v>12</v>
      </c>
      <c r="H29" s="5">
        <f t="shared" si="1"/>
        <v>16</v>
      </c>
      <c r="I29" s="5">
        <f t="shared" si="1"/>
        <v>24</v>
      </c>
      <c r="J29" s="5">
        <f t="shared" si="1"/>
        <v>42</v>
      </c>
      <c r="K29" s="5">
        <f t="shared" si="1"/>
        <v>26</v>
      </c>
      <c r="L29" s="5">
        <f t="shared" si="1"/>
        <v>37</v>
      </c>
      <c r="M29" s="5">
        <f t="shared" si="1"/>
        <v>26</v>
      </c>
      <c r="N29" s="5">
        <f t="shared" si="1"/>
        <v>459</v>
      </c>
      <c r="O29" s="5">
        <f t="shared" si="1"/>
        <v>12</v>
      </c>
      <c r="P29" s="5">
        <f t="shared" si="1"/>
        <v>15</v>
      </c>
    </row>
    <row r="31" spans="1:16" x14ac:dyDescent="0.25">
      <c r="B31" s="10" t="s">
        <v>32</v>
      </c>
      <c r="C31" s="10">
        <f>COUNTIF(E17:E26,1)</f>
        <v>1</v>
      </c>
      <c r="D31" s="10" t="s">
        <v>33</v>
      </c>
      <c r="E31" s="11">
        <f>C31/10</f>
        <v>0.1</v>
      </c>
    </row>
    <row r="32" spans="1:16" x14ac:dyDescent="0.25">
      <c r="B32" s="10"/>
      <c r="C32" s="10" t="s">
        <v>34</v>
      </c>
      <c r="D32" s="10"/>
      <c r="E32" s="12">
        <f>E31/1.1</f>
        <v>9.0909090909090912E-2</v>
      </c>
    </row>
    <row r="33" spans="2:5" x14ac:dyDescent="0.25">
      <c r="B33" s="10"/>
      <c r="C33" s="10" t="s">
        <v>35</v>
      </c>
      <c r="D33" s="10"/>
      <c r="E33" s="12">
        <f>E31/1.2</f>
        <v>8.3333333333333343E-2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H12" sqref="H12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2</v>
      </c>
    </row>
    <row r="3" spans="1:16" x14ac:dyDescent="0.25">
      <c r="E3" t="s">
        <v>42</v>
      </c>
    </row>
    <row r="6" spans="1:16" x14ac:dyDescent="0.25">
      <c r="E6" s="15">
        <v>2</v>
      </c>
    </row>
    <row r="9" spans="1:16" x14ac:dyDescent="0.25">
      <c r="E9" t="s">
        <v>43</v>
      </c>
    </row>
    <row r="13" spans="1:16" x14ac:dyDescent="0.25">
      <c r="C13" t="s">
        <v>41</v>
      </c>
      <c r="E13" s="2">
        <v>0.33</v>
      </c>
    </row>
    <row r="15" spans="1:16" x14ac:dyDescent="0.25">
      <c r="B15" t="s">
        <v>4</v>
      </c>
      <c r="C15" s="1" t="s">
        <v>2</v>
      </c>
    </row>
    <row r="16" spans="1:16" x14ac:dyDescent="0.25">
      <c r="A16" s="14"/>
      <c r="B16" s="5" t="s">
        <v>6</v>
      </c>
      <c r="C16" s="5" t="s">
        <v>40</v>
      </c>
      <c r="D16" s="5" t="s">
        <v>5</v>
      </c>
      <c r="E16" s="5" t="s">
        <v>7</v>
      </c>
      <c r="F16" s="5" t="s">
        <v>8</v>
      </c>
      <c r="G16" s="5" t="s">
        <v>9</v>
      </c>
      <c r="H16" s="6" t="s">
        <v>10</v>
      </c>
      <c r="I16" s="6" t="s">
        <v>11</v>
      </c>
      <c r="J16" s="6" t="s">
        <v>12</v>
      </c>
      <c r="K16" s="6" t="s">
        <v>13</v>
      </c>
      <c r="L16" s="6" t="s">
        <v>14</v>
      </c>
      <c r="M16" s="6" t="s">
        <v>15</v>
      </c>
      <c r="N16" s="6" t="s">
        <v>16</v>
      </c>
      <c r="O16" s="6" t="s">
        <v>17</v>
      </c>
      <c r="P16" s="6" t="s">
        <v>18</v>
      </c>
    </row>
    <row r="17" spans="1:16" x14ac:dyDescent="0.25">
      <c r="A17" s="5" t="s">
        <v>19</v>
      </c>
      <c r="B17" s="7">
        <v>599</v>
      </c>
      <c r="C17" s="7">
        <v>2</v>
      </c>
      <c r="D17" s="7">
        <v>38</v>
      </c>
      <c r="E17" s="7"/>
      <c r="F17" s="7"/>
      <c r="G17" s="7">
        <v>15</v>
      </c>
      <c r="H17" s="7">
        <v>24</v>
      </c>
      <c r="I17" s="7">
        <v>45</v>
      </c>
      <c r="J17" s="7">
        <v>73</v>
      </c>
      <c r="K17" s="7">
        <v>24</v>
      </c>
      <c r="L17" s="7">
        <v>26</v>
      </c>
      <c r="M17" s="7">
        <v>30</v>
      </c>
      <c r="N17" s="7">
        <v>457</v>
      </c>
      <c r="O17" s="7">
        <v>16</v>
      </c>
      <c r="P17" s="7">
        <v>19</v>
      </c>
    </row>
    <row r="18" spans="1:16" x14ac:dyDescent="0.25">
      <c r="A18" s="5" t="s">
        <v>20</v>
      </c>
      <c r="B18" s="7">
        <v>519</v>
      </c>
      <c r="C18" s="7">
        <v>2</v>
      </c>
      <c r="D18" s="7">
        <v>47</v>
      </c>
      <c r="E18" s="7"/>
      <c r="F18" s="7"/>
      <c r="G18" s="7">
        <v>15</v>
      </c>
      <c r="H18" s="7">
        <v>24</v>
      </c>
      <c r="I18" s="7">
        <v>45</v>
      </c>
      <c r="J18" s="7">
        <v>73</v>
      </c>
      <c r="K18" s="7">
        <v>24</v>
      </c>
      <c r="L18" s="7">
        <v>26</v>
      </c>
      <c r="M18" s="7">
        <v>30</v>
      </c>
      <c r="N18" s="7">
        <v>449</v>
      </c>
      <c r="O18" s="7">
        <v>16</v>
      </c>
      <c r="P18" s="7">
        <v>19</v>
      </c>
    </row>
    <row r="19" spans="1:16" x14ac:dyDescent="0.25">
      <c r="A19" s="5" t="s">
        <v>21</v>
      </c>
      <c r="B19" s="7">
        <v>432</v>
      </c>
      <c r="C19" s="7">
        <v>2</v>
      </c>
      <c r="D19" s="7">
        <v>38</v>
      </c>
      <c r="E19" s="7"/>
      <c r="F19" s="7"/>
      <c r="G19" s="7">
        <v>14</v>
      </c>
      <c r="H19" s="7">
        <v>22</v>
      </c>
      <c r="I19" s="7">
        <v>42</v>
      </c>
      <c r="J19" s="7">
        <v>68</v>
      </c>
      <c r="K19" s="7">
        <v>22</v>
      </c>
      <c r="L19" s="7">
        <v>24</v>
      </c>
      <c r="M19" s="7">
        <v>28</v>
      </c>
      <c r="N19" s="7">
        <v>421</v>
      </c>
      <c r="O19" s="7">
        <v>15</v>
      </c>
      <c r="P19" s="7">
        <v>18</v>
      </c>
    </row>
    <row r="20" spans="1:16" x14ac:dyDescent="0.25">
      <c r="A20" s="5" t="s">
        <v>22</v>
      </c>
      <c r="B20" s="7">
        <v>293</v>
      </c>
      <c r="C20" s="7">
        <v>2</v>
      </c>
      <c r="D20" s="7">
        <v>44</v>
      </c>
      <c r="E20" s="7"/>
      <c r="F20" s="7"/>
      <c r="G20" s="7">
        <v>12</v>
      </c>
      <c r="H20" s="7">
        <v>19</v>
      </c>
      <c r="I20" s="7">
        <v>36</v>
      </c>
      <c r="J20" s="7">
        <v>58</v>
      </c>
      <c r="K20" s="7">
        <v>19</v>
      </c>
      <c r="L20" s="7">
        <v>21</v>
      </c>
      <c r="M20" s="7">
        <v>24</v>
      </c>
      <c r="N20" s="7">
        <v>341</v>
      </c>
      <c r="O20" s="7">
        <v>12</v>
      </c>
      <c r="P20" s="7">
        <v>15</v>
      </c>
    </row>
    <row r="21" spans="1:16" x14ac:dyDescent="0.25">
      <c r="A21" s="5" t="s">
        <v>23</v>
      </c>
      <c r="B21" s="7">
        <v>522</v>
      </c>
      <c r="C21" s="7">
        <v>2</v>
      </c>
      <c r="D21" s="7">
        <v>33</v>
      </c>
      <c r="E21" s="7"/>
      <c r="F21" s="7"/>
      <c r="G21" s="7">
        <v>13</v>
      </c>
      <c r="H21" s="7">
        <v>20</v>
      </c>
      <c r="I21" s="7">
        <v>39</v>
      </c>
      <c r="J21" s="7">
        <v>63</v>
      </c>
      <c r="K21" s="7">
        <v>20</v>
      </c>
      <c r="L21" s="7">
        <v>22</v>
      </c>
      <c r="M21" s="7">
        <v>26</v>
      </c>
      <c r="N21" s="7">
        <v>361</v>
      </c>
      <c r="O21" s="7">
        <v>14</v>
      </c>
      <c r="P21" s="7">
        <v>17</v>
      </c>
    </row>
    <row r="22" spans="1:16" x14ac:dyDescent="0.25">
      <c r="A22" s="5" t="s">
        <v>24</v>
      </c>
      <c r="B22" s="7">
        <v>356</v>
      </c>
      <c r="C22" s="7">
        <v>2</v>
      </c>
      <c r="D22" s="7">
        <v>55</v>
      </c>
      <c r="E22" s="7"/>
      <c r="F22" s="7"/>
      <c r="G22" s="7">
        <v>14</v>
      </c>
      <c r="H22" s="7">
        <v>22</v>
      </c>
      <c r="I22" s="7">
        <v>42</v>
      </c>
      <c r="J22" s="7">
        <v>68</v>
      </c>
      <c r="K22" s="7">
        <v>22</v>
      </c>
      <c r="L22" s="7">
        <v>24</v>
      </c>
      <c r="M22" s="7">
        <v>28</v>
      </c>
      <c r="N22" s="7">
        <v>418</v>
      </c>
      <c r="O22" s="7">
        <v>15</v>
      </c>
      <c r="P22" s="7">
        <v>18</v>
      </c>
    </row>
    <row r="23" spans="1:16" x14ac:dyDescent="0.25">
      <c r="A23" s="5" t="s">
        <v>25</v>
      </c>
      <c r="B23" s="7">
        <v>403</v>
      </c>
      <c r="C23" s="7">
        <v>2</v>
      </c>
      <c r="D23" s="7">
        <v>48</v>
      </c>
      <c r="E23" s="7">
        <v>1</v>
      </c>
      <c r="F23" s="7">
        <v>18</v>
      </c>
      <c r="G23" s="7">
        <v>15</v>
      </c>
      <c r="H23" s="7">
        <v>24</v>
      </c>
      <c r="I23" s="7">
        <v>45</v>
      </c>
      <c r="J23" s="7">
        <v>73</v>
      </c>
      <c r="K23" s="7">
        <v>24</v>
      </c>
      <c r="L23" s="7">
        <v>26</v>
      </c>
      <c r="M23" s="7">
        <v>30</v>
      </c>
      <c r="N23" s="7">
        <v>420</v>
      </c>
      <c r="O23" s="7">
        <v>16</v>
      </c>
      <c r="P23" s="7">
        <v>19</v>
      </c>
    </row>
    <row r="24" spans="1:16" x14ac:dyDescent="0.25">
      <c r="A24" s="5" t="s">
        <v>26</v>
      </c>
      <c r="B24" s="7">
        <v>370</v>
      </c>
      <c r="C24" s="7">
        <v>2</v>
      </c>
      <c r="D24" s="7">
        <v>28</v>
      </c>
      <c r="E24" s="7">
        <v>1</v>
      </c>
      <c r="F24" s="7">
        <v>11</v>
      </c>
      <c r="G24" s="7">
        <v>11</v>
      </c>
      <c r="H24" s="7">
        <v>17</v>
      </c>
      <c r="I24" s="7">
        <v>33</v>
      </c>
      <c r="J24" s="7">
        <v>53</v>
      </c>
      <c r="K24" s="7">
        <v>17</v>
      </c>
      <c r="L24" s="7">
        <v>19</v>
      </c>
      <c r="M24" s="7">
        <v>22</v>
      </c>
      <c r="N24" s="7">
        <v>339</v>
      </c>
      <c r="O24" s="7">
        <v>11</v>
      </c>
      <c r="P24" s="7">
        <v>14</v>
      </c>
    </row>
    <row r="25" spans="1:16" x14ac:dyDescent="0.25">
      <c r="A25" s="5" t="s">
        <v>27</v>
      </c>
      <c r="B25" s="7">
        <v>345</v>
      </c>
      <c r="C25" s="7">
        <v>2</v>
      </c>
      <c r="D25" s="7">
        <v>44</v>
      </c>
      <c r="E25" s="7">
        <v>1</v>
      </c>
      <c r="F25" s="7">
        <v>14</v>
      </c>
      <c r="G25" s="7">
        <v>12</v>
      </c>
      <c r="H25" s="7">
        <v>19</v>
      </c>
      <c r="I25" s="7">
        <v>36</v>
      </c>
      <c r="J25" s="7">
        <v>58</v>
      </c>
      <c r="K25" s="7">
        <v>19</v>
      </c>
      <c r="L25" s="7">
        <v>21</v>
      </c>
      <c r="M25" s="7">
        <v>24</v>
      </c>
      <c r="N25" s="7">
        <v>362</v>
      </c>
      <c r="O25" s="7">
        <v>12</v>
      </c>
      <c r="P25" s="7">
        <v>15</v>
      </c>
    </row>
    <row r="26" spans="1:16" x14ac:dyDescent="0.25">
      <c r="A26" s="5" t="s">
        <v>28</v>
      </c>
      <c r="B26" s="7">
        <v>562</v>
      </c>
      <c r="C26" s="7">
        <v>2</v>
      </c>
      <c r="D26" s="7">
        <v>44</v>
      </c>
      <c r="E26" s="7">
        <v>1</v>
      </c>
      <c r="F26" s="7">
        <v>15</v>
      </c>
      <c r="G26" s="7">
        <v>15</v>
      </c>
      <c r="H26" s="7">
        <v>24</v>
      </c>
      <c r="I26" s="7">
        <v>45</v>
      </c>
      <c r="J26" s="7">
        <v>73</v>
      </c>
      <c r="K26" s="7">
        <v>24</v>
      </c>
      <c r="L26" s="7">
        <v>26</v>
      </c>
      <c r="M26" s="7">
        <v>30</v>
      </c>
      <c r="N26" s="7">
        <v>446</v>
      </c>
      <c r="O26" s="7">
        <v>16</v>
      </c>
      <c r="P26" s="7">
        <v>19</v>
      </c>
    </row>
    <row r="27" spans="1:16" x14ac:dyDescent="0.25">
      <c r="A27" s="17" t="s">
        <v>29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25">
      <c r="A28" s="9" t="s">
        <v>30</v>
      </c>
      <c r="B28" s="5">
        <f>MIN(B17:B26)</f>
        <v>293</v>
      </c>
      <c r="C28" s="5">
        <f t="shared" ref="C28:P28" si="0">MIN(C17:C26)</f>
        <v>2</v>
      </c>
      <c r="D28" s="5">
        <f t="shared" si="0"/>
        <v>28</v>
      </c>
      <c r="E28" s="5">
        <f t="shared" si="0"/>
        <v>1</v>
      </c>
      <c r="F28" s="5">
        <f t="shared" si="0"/>
        <v>11</v>
      </c>
      <c r="G28" s="5">
        <f t="shared" si="0"/>
        <v>11</v>
      </c>
      <c r="H28" s="5">
        <f t="shared" si="0"/>
        <v>17</v>
      </c>
      <c r="I28" s="5">
        <f t="shared" si="0"/>
        <v>33</v>
      </c>
      <c r="J28" s="5">
        <f t="shared" si="0"/>
        <v>53</v>
      </c>
      <c r="K28" s="5">
        <f t="shared" si="0"/>
        <v>17</v>
      </c>
      <c r="L28" s="5">
        <f t="shared" si="0"/>
        <v>19</v>
      </c>
      <c r="M28" s="5">
        <f t="shared" si="0"/>
        <v>22</v>
      </c>
      <c r="N28" s="5">
        <f t="shared" si="0"/>
        <v>339</v>
      </c>
      <c r="O28" s="5">
        <f t="shared" si="0"/>
        <v>11</v>
      </c>
      <c r="P28" s="5">
        <f t="shared" si="0"/>
        <v>14</v>
      </c>
    </row>
    <row r="29" spans="1:16" x14ac:dyDescent="0.25">
      <c r="A29" s="9" t="s">
        <v>31</v>
      </c>
      <c r="B29" s="5">
        <f>MAX(B17:B26)</f>
        <v>599</v>
      </c>
      <c r="C29" s="5">
        <f t="shared" ref="C29:P29" si="1">MAX(C17:C26)</f>
        <v>2</v>
      </c>
      <c r="D29" s="5">
        <f t="shared" si="1"/>
        <v>55</v>
      </c>
      <c r="E29" s="5">
        <f t="shared" si="1"/>
        <v>1</v>
      </c>
      <c r="F29" s="5">
        <f t="shared" si="1"/>
        <v>18</v>
      </c>
      <c r="G29" s="5">
        <f t="shared" si="1"/>
        <v>15</v>
      </c>
      <c r="H29" s="5">
        <f t="shared" si="1"/>
        <v>24</v>
      </c>
      <c r="I29" s="5">
        <f t="shared" si="1"/>
        <v>45</v>
      </c>
      <c r="J29" s="5">
        <f t="shared" si="1"/>
        <v>73</v>
      </c>
      <c r="K29" s="5">
        <f t="shared" si="1"/>
        <v>24</v>
      </c>
      <c r="L29" s="5">
        <f t="shared" si="1"/>
        <v>26</v>
      </c>
      <c r="M29" s="5">
        <f t="shared" si="1"/>
        <v>30</v>
      </c>
      <c r="N29" s="5">
        <f t="shared" si="1"/>
        <v>457</v>
      </c>
      <c r="O29" s="5">
        <f t="shared" si="1"/>
        <v>16</v>
      </c>
      <c r="P29" s="5">
        <f t="shared" si="1"/>
        <v>19</v>
      </c>
    </row>
    <row r="31" spans="1:16" x14ac:dyDescent="0.25">
      <c r="B31" s="10" t="s">
        <v>32</v>
      </c>
      <c r="C31" s="10">
        <f>COUNTIF(E17:E26,1)</f>
        <v>4</v>
      </c>
      <c r="D31" s="10" t="s">
        <v>33</v>
      </c>
      <c r="E31" s="11">
        <f>C31/10</f>
        <v>0.4</v>
      </c>
    </row>
    <row r="32" spans="1:16" x14ac:dyDescent="0.25">
      <c r="B32" s="10"/>
      <c r="C32" s="10" t="s">
        <v>34</v>
      </c>
      <c r="D32" s="10"/>
      <c r="E32" s="12">
        <f>E31/1.1</f>
        <v>0.36363636363636365</v>
      </c>
    </row>
    <row r="33" spans="2:5" x14ac:dyDescent="0.25">
      <c r="B33" s="10"/>
      <c r="C33" s="10" t="s">
        <v>35</v>
      </c>
      <c r="D33" s="10"/>
      <c r="E33" s="12">
        <f>E31/1.2</f>
        <v>0.33333333333333337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E4" sqref="E4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</v>
      </c>
    </row>
    <row r="3" spans="1:16" x14ac:dyDescent="0.25">
      <c r="E3" t="s">
        <v>46</v>
      </c>
    </row>
    <row r="6" spans="1:16" x14ac:dyDescent="0.25">
      <c r="E6" s="15" t="s">
        <v>45</v>
      </c>
    </row>
    <row r="9" spans="1:16" x14ac:dyDescent="0.25">
      <c r="E9" t="s">
        <v>44</v>
      </c>
    </row>
    <row r="13" spans="1:16" x14ac:dyDescent="0.25">
      <c r="C13" t="s">
        <v>41</v>
      </c>
      <c r="E13" s="2">
        <v>0.25</v>
      </c>
    </row>
    <row r="15" spans="1:16" x14ac:dyDescent="0.25">
      <c r="B15" t="s">
        <v>4</v>
      </c>
      <c r="C15" s="1" t="s">
        <v>3</v>
      </c>
    </row>
    <row r="16" spans="1:16" x14ac:dyDescent="0.25">
      <c r="A16" s="16"/>
      <c r="B16" s="5" t="s">
        <v>6</v>
      </c>
      <c r="C16" s="5" t="s">
        <v>40</v>
      </c>
      <c r="D16" s="5" t="s">
        <v>5</v>
      </c>
      <c r="E16" s="5" t="s">
        <v>7</v>
      </c>
      <c r="F16" s="5" t="s">
        <v>8</v>
      </c>
      <c r="G16" s="5" t="s">
        <v>9</v>
      </c>
      <c r="H16" s="6" t="s">
        <v>10</v>
      </c>
      <c r="I16" s="6" t="s">
        <v>11</v>
      </c>
      <c r="J16" s="6" t="s">
        <v>12</v>
      </c>
      <c r="K16" s="6" t="s">
        <v>13</v>
      </c>
      <c r="L16" s="6" t="s">
        <v>14</v>
      </c>
      <c r="M16" s="6" t="s">
        <v>15</v>
      </c>
      <c r="N16" s="6" t="s">
        <v>16</v>
      </c>
      <c r="O16" s="6" t="s">
        <v>17</v>
      </c>
      <c r="P16" s="6" t="s">
        <v>18</v>
      </c>
    </row>
    <row r="17" spans="1:16" x14ac:dyDescent="0.25">
      <c r="A17" s="5" t="s">
        <v>19</v>
      </c>
      <c r="B17" s="7">
        <v>486</v>
      </c>
      <c r="C17" s="7">
        <v>3</v>
      </c>
      <c r="D17" s="7">
        <v>57</v>
      </c>
      <c r="E17" s="7"/>
      <c r="F17" s="7"/>
      <c r="G17" s="7">
        <v>15</v>
      </c>
      <c r="H17" s="7">
        <v>27</v>
      </c>
      <c r="I17" s="7">
        <v>41</v>
      </c>
      <c r="J17" s="7">
        <v>63</v>
      </c>
      <c r="K17" s="7">
        <v>36</v>
      </c>
      <c r="L17" s="7">
        <v>47</v>
      </c>
      <c r="M17" s="7">
        <v>39</v>
      </c>
      <c r="N17" s="7">
        <v>466</v>
      </c>
      <c r="O17" s="7">
        <v>23</v>
      </c>
      <c r="P17" s="7">
        <v>28</v>
      </c>
    </row>
    <row r="18" spans="1:16" x14ac:dyDescent="0.25">
      <c r="A18" s="5" t="s">
        <v>20</v>
      </c>
      <c r="B18" s="7">
        <v>498</v>
      </c>
      <c r="C18" s="7">
        <v>3</v>
      </c>
      <c r="D18" s="7">
        <v>43</v>
      </c>
      <c r="E18" s="7">
        <v>1</v>
      </c>
      <c r="F18" s="7">
        <v>17</v>
      </c>
      <c r="G18" s="7">
        <v>15</v>
      </c>
      <c r="H18" s="7">
        <v>27</v>
      </c>
      <c r="I18" s="7">
        <v>41</v>
      </c>
      <c r="J18" s="7">
        <v>63</v>
      </c>
      <c r="K18" s="7">
        <v>36</v>
      </c>
      <c r="L18" s="7">
        <v>47</v>
      </c>
      <c r="M18" s="7">
        <v>39</v>
      </c>
      <c r="N18" s="7">
        <v>698</v>
      </c>
      <c r="O18" s="7">
        <v>23</v>
      </c>
      <c r="P18" s="7">
        <v>28</v>
      </c>
    </row>
    <row r="19" spans="1:16" x14ac:dyDescent="0.25">
      <c r="A19" s="5" t="s">
        <v>21</v>
      </c>
      <c r="B19" s="7">
        <v>552</v>
      </c>
      <c r="C19" s="7">
        <v>3</v>
      </c>
      <c r="D19" s="7">
        <v>39</v>
      </c>
      <c r="E19" s="7"/>
      <c r="F19" s="7"/>
      <c r="G19" s="7">
        <v>15</v>
      </c>
      <c r="H19" s="7">
        <v>27</v>
      </c>
      <c r="I19" s="7">
        <v>41</v>
      </c>
      <c r="J19" s="7">
        <v>63</v>
      </c>
      <c r="K19" s="7">
        <v>36</v>
      </c>
      <c r="L19" s="7">
        <v>47</v>
      </c>
      <c r="M19" s="7">
        <v>39</v>
      </c>
      <c r="N19" s="7">
        <v>666</v>
      </c>
      <c r="O19" s="7">
        <v>23</v>
      </c>
      <c r="P19" s="7">
        <v>28</v>
      </c>
    </row>
    <row r="20" spans="1:16" x14ac:dyDescent="0.25">
      <c r="A20" s="5" t="s">
        <v>22</v>
      </c>
      <c r="B20" s="7">
        <v>716</v>
      </c>
      <c r="C20" s="7">
        <v>3</v>
      </c>
      <c r="D20" s="7">
        <v>64</v>
      </c>
      <c r="E20" s="7"/>
      <c r="F20" s="7"/>
      <c r="G20" s="7">
        <v>16</v>
      </c>
      <c r="H20" s="7">
        <v>28</v>
      </c>
      <c r="I20" s="7">
        <v>44</v>
      </c>
      <c r="J20" s="7">
        <v>67</v>
      </c>
      <c r="K20" s="7">
        <v>38</v>
      </c>
      <c r="L20" s="7">
        <v>50</v>
      </c>
      <c r="M20" s="7">
        <v>41</v>
      </c>
      <c r="N20" s="7">
        <v>696</v>
      </c>
      <c r="O20" s="7">
        <v>24</v>
      </c>
      <c r="P20" s="7">
        <v>30</v>
      </c>
    </row>
    <row r="21" spans="1:16" x14ac:dyDescent="0.25">
      <c r="A21" s="5" t="s">
        <v>23</v>
      </c>
      <c r="B21" s="7">
        <v>598</v>
      </c>
      <c r="C21" s="7">
        <v>3</v>
      </c>
      <c r="D21" s="7">
        <v>74</v>
      </c>
      <c r="E21" s="7"/>
      <c r="F21" s="7"/>
      <c r="G21" s="7">
        <v>17</v>
      </c>
      <c r="H21" s="7">
        <v>30</v>
      </c>
      <c r="I21" s="7">
        <v>46</v>
      </c>
      <c r="J21" s="7">
        <v>71</v>
      </c>
      <c r="K21" s="7">
        <v>40</v>
      </c>
      <c r="L21" s="7">
        <v>53</v>
      </c>
      <c r="M21" s="7">
        <v>44</v>
      </c>
      <c r="N21" s="7">
        <v>708</v>
      </c>
      <c r="O21" s="7">
        <v>26</v>
      </c>
      <c r="P21" s="7">
        <v>32</v>
      </c>
    </row>
    <row r="22" spans="1:16" x14ac:dyDescent="0.25">
      <c r="A22" s="5" t="s">
        <v>24</v>
      </c>
      <c r="B22" s="7">
        <v>665</v>
      </c>
      <c r="C22" s="7">
        <v>3</v>
      </c>
      <c r="D22" s="7">
        <v>48</v>
      </c>
      <c r="E22" s="7"/>
      <c r="F22" s="7"/>
      <c r="G22" s="7">
        <v>15</v>
      </c>
      <c r="H22" s="7">
        <v>27</v>
      </c>
      <c r="I22" s="7">
        <v>41</v>
      </c>
      <c r="J22" s="7">
        <v>63</v>
      </c>
      <c r="K22" s="7">
        <v>36</v>
      </c>
      <c r="L22" s="7">
        <v>47</v>
      </c>
      <c r="M22" s="7">
        <v>39</v>
      </c>
      <c r="N22" s="7">
        <v>730</v>
      </c>
      <c r="O22" s="7">
        <v>23</v>
      </c>
      <c r="P22" s="7">
        <v>28</v>
      </c>
    </row>
    <row r="23" spans="1:16" x14ac:dyDescent="0.25">
      <c r="A23" s="5" t="s">
        <v>25</v>
      </c>
      <c r="B23" s="7">
        <v>510</v>
      </c>
      <c r="C23" s="7">
        <v>3</v>
      </c>
      <c r="D23" s="7">
        <v>57</v>
      </c>
      <c r="E23" s="7"/>
      <c r="F23" s="7"/>
      <c r="G23" s="7">
        <v>16</v>
      </c>
      <c r="H23" s="7">
        <v>28</v>
      </c>
      <c r="I23" s="7">
        <v>44</v>
      </c>
      <c r="J23" s="7">
        <v>67</v>
      </c>
      <c r="K23" s="7">
        <v>38</v>
      </c>
      <c r="L23" s="7">
        <v>50</v>
      </c>
      <c r="M23" s="7">
        <v>41</v>
      </c>
      <c r="N23" s="7">
        <v>692</v>
      </c>
      <c r="O23" s="7">
        <v>24</v>
      </c>
      <c r="P23" s="7">
        <v>30</v>
      </c>
    </row>
    <row r="24" spans="1:16" x14ac:dyDescent="0.25">
      <c r="A24" s="5" t="s">
        <v>26</v>
      </c>
      <c r="B24" s="7">
        <v>635</v>
      </c>
      <c r="C24" s="7">
        <v>3</v>
      </c>
      <c r="D24" s="7">
        <v>50</v>
      </c>
      <c r="E24" s="7">
        <v>1</v>
      </c>
      <c r="F24" s="7">
        <v>20</v>
      </c>
      <c r="G24" s="7">
        <v>17</v>
      </c>
      <c r="H24" s="7">
        <v>30</v>
      </c>
      <c r="I24" s="7">
        <v>46</v>
      </c>
      <c r="J24" s="7">
        <v>71</v>
      </c>
      <c r="K24" s="7">
        <v>40</v>
      </c>
      <c r="L24" s="7">
        <v>53</v>
      </c>
      <c r="M24" s="7">
        <v>44</v>
      </c>
      <c r="N24" s="7">
        <v>720</v>
      </c>
      <c r="O24" s="7">
        <v>26</v>
      </c>
      <c r="P24" s="7">
        <v>32</v>
      </c>
    </row>
    <row r="25" spans="1:16" x14ac:dyDescent="0.25">
      <c r="A25" s="5" t="s">
        <v>27</v>
      </c>
      <c r="B25" s="7">
        <v>695</v>
      </c>
      <c r="C25" s="7">
        <v>3</v>
      </c>
      <c r="D25" s="7">
        <v>58</v>
      </c>
      <c r="E25" s="7">
        <v>1</v>
      </c>
      <c r="F25" s="7">
        <v>18</v>
      </c>
      <c r="G25" s="7">
        <v>15</v>
      </c>
      <c r="H25" s="7">
        <v>27</v>
      </c>
      <c r="I25" s="7">
        <v>41</v>
      </c>
      <c r="J25" s="7">
        <v>63</v>
      </c>
      <c r="K25" s="7">
        <v>36</v>
      </c>
      <c r="L25" s="7">
        <v>47</v>
      </c>
      <c r="M25" s="7">
        <v>39</v>
      </c>
      <c r="N25" s="7">
        <v>666</v>
      </c>
      <c r="O25" s="7">
        <v>23</v>
      </c>
      <c r="P25" s="7">
        <v>28</v>
      </c>
    </row>
    <row r="26" spans="1:16" x14ac:dyDescent="0.25">
      <c r="A26" s="5" t="s">
        <v>28</v>
      </c>
      <c r="B26" s="7">
        <v>480</v>
      </c>
      <c r="C26" s="7">
        <v>3</v>
      </c>
      <c r="D26" s="7">
        <v>57</v>
      </c>
      <c r="E26" s="7"/>
      <c r="F26" s="7"/>
      <c r="G26" s="7">
        <v>16</v>
      </c>
      <c r="H26" s="7">
        <v>28</v>
      </c>
      <c r="I26" s="7">
        <v>44</v>
      </c>
      <c r="J26" s="7">
        <v>67</v>
      </c>
      <c r="K26" s="7">
        <v>38</v>
      </c>
      <c r="L26" s="7">
        <v>50</v>
      </c>
      <c r="M26" s="7">
        <v>41</v>
      </c>
      <c r="N26" s="7">
        <v>719</v>
      </c>
      <c r="O26" s="7">
        <v>24</v>
      </c>
      <c r="P26" s="7">
        <v>30</v>
      </c>
    </row>
    <row r="27" spans="1:16" x14ac:dyDescent="0.25">
      <c r="A27" s="17" t="s">
        <v>29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25">
      <c r="A28" s="9" t="s">
        <v>30</v>
      </c>
      <c r="B28" s="5">
        <f>MIN(B17:B26)</f>
        <v>480</v>
      </c>
      <c r="C28" s="5">
        <f t="shared" ref="C28:P28" si="0">MIN(C17:C26)</f>
        <v>3</v>
      </c>
      <c r="D28" s="5">
        <f t="shared" si="0"/>
        <v>39</v>
      </c>
      <c r="E28" s="5">
        <f t="shared" si="0"/>
        <v>1</v>
      </c>
      <c r="F28" s="5">
        <f t="shared" si="0"/>
        <v>17</v>
      </c>
      <c r="G28" s="5">
        <f t="shared" si="0"/>
        <v>15</v>
      </c>
      <c r="H28" s="5">
        <f t="shared" si="0"/>
        <v>27</v>
      </c>
      <c r="I28" s="5">
        <f t="shared" si="0"/>
        <v>41</v>
      </c>
      <c r="J28" s="5">
        <f t="shared" si="0"/>
        <v>63</v>
      </c>
      <c r="K28" s="5">
        <f t="shared" si="0"/>
        <v>36</v>
      </c>
      <c r="L28" s="5">
        <f t="shared" si="0"/>
        <v>47</v>
      </c>
      <c r="M28" s="5">
        <f t="shared" si="0"/>
        <v>39</v>
      </c>
      <c r="N28" s="5">
        <f t="shared" si="0"/>
        <v>466</v>
      </c>
      <c r="O28" s="5">
        <f t="shared" si="0"/>
        <v>23</v>
      </c>
      <c r="P28" s="5">
        <f t="shared" si="0"/>
        <v>28</v>
      </c>
    </row>
    <row r="29" spans="1:16" x14ac:dyDescent="0.25">
      <c r="A29" s="9" t="s">
        <v>31</v>
      </c>
      <c r="B29" s="5">
        <f>MAX(B17:B26)</f>
        <v>716</v>
      </c>
      <c r="C29" s="5">
        <f t="shared" ref="C29:P29" si="1">MAX(C17:C26)</f>
        <v>3</v>
      </c>
      <c r="D29" s="5">
        <f t="shared" si="1"/>
        <v>74</v>
      </c>
      <c r="E29" s="5">
        <f t="shared" si="1"/>
        <v>1</v>
      </c>
      <c r="F29" s="5">
        <f t="shared" si="1"/>
        <v>20</v>
      </c>
      <c r="G29" s="5">
        <f t="shared" si="1"/>
        <v>17</v>
      </c>
      <c r="H29" s="5">
        <f t="shared" si="1"/>
        <v>30</v>
      </c>
      <c r="I29" s="5">
        <f t="shared" si="1"/>
        <v>46</v>
      </c>
      <c r="J29" s="5">
        <f t="shared" si="1"/>
        <v>71</v>
      </c>
      <c r="K29" s="5">
        <f t="shared" si="1"/>
        <v>40</v>
      </c>
      <c r="L29" s="5">
        <f t="shared" si="1"/>
        <v>53</v>
      </c>
      <c r="M29" s="5">
        <f t="shared" si="1"/>
        <v>44</v>
      </c>
      <c r="N29" s="5">
        <f t="shared" si="1"/>
        <v>730</v>
      </c>
      <c r="O29" s="5">
        <f t="shared" si="1"/>
        <v>26</v>
      </c>
      <c r="P29" s="5">
        <f t="shared" si="1"/>
        <v>32</v>
      </c>
    </row>
    <row r="31" spans="1:16" x14ac:dyDescent="0.25">
      <c r="B31" s="10" t="s">
        <v>32</v>
      </c>
      <c r="C31" s="10">
        <f>COUNTIF(E17:E26,1)</f>
        <v>3</v>
      </c>
      <c r="D31" s="10" t="s">
        <v>33</v>
      </c>
      <c r="E31" s="11">
        <f>C31/10</f>
        <v>0.3</v>
      </c>
    </row>
    <row r="32" spans="1:16" x14ac:dyDescent="0.25">
      <c r="B32" s="10"/>
      <c r="C32" s="10" t="s">
        <v>34</v>
      </c>
      <c r="D32" s="10"/>
      <c r="E32" s="12">
        <f>E31/1.1</f>
        <v>0.27272727272727271</v>
      </c>
    </row>
    <row r="33" spans="2:5" x14ac:dyDescent="0.25">
      <c r="B33" s="10"/>
      <c r="C33" s="10" t="s">
        <v>35</v>
      </c>
      <c r="D33" s="10"/>
      <c r="E33" s="12">
        <f>E31/1.2</f>
        <v>0.25</v>
      </c>
    </row>
  </sheetData>
  <mergeCells count="1">
    <mergeCell ref="A27:P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Fled Slave</vt:lpstr>
      <vt:lpstr>Corrupted Soldier</vt:lpstr>
      <vt:lpstr>Assassin</vt:lpstr>
      <vt:lpstr>Captain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Mashina</cp:lastModifiedBy>
  <dcterms:created xsi:type="dcterms:W3CDTF">2016-06-13T15:57:03Z</dcterms:created>
  <dcterms:modified xsi:type="dcterms:W3CDTF">2016-06-16T21:53:43Z</dcterms:modified>
</cp:coreProperties>
</file>