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Crocodile" sheetId="4" r:id="rId1"/>
    <sheet name=" Undead Holder " sheetId="3" r:id="rId2"/>
    <sheet name="Giant Water Snake" sheetId="2" r:id="rId3"/>
    <sheet name=" Mokele Mbembe 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31" i="1"/>
  <c r="E31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E33" i="2" l="1"/>
  <c r="E32" i="2"/>
  <c r="E33" i="1"/>
  <c r="E32" i="1"/>
</calcChain>
</file>

<file path=xl/sharedStrings.xml><?xml version="1.0" encoding="utf-8"?>
<sst xmlns="http://schemas.openxmlformats.org/spreadsheetml/2006/main" count="158" uniqueCount="59">
  <si>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</si>
  <si>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</si>
  <si>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</si>
  <si>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</si>
  <si>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</si>
  <si>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</si>
  <si>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</si>
  <si>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</si>
  <si>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</si>
  <si>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</si>
  <si>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</si>
  <si>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</si>
  <si>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</si>
  <si>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</si>
  <si>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</si>
  <si>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</si>
  <si>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</si>
  <si>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</si>
  <si>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</si>
  <si>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</si>
  <si>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</si>
  <si>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</si>
  <si>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</si>
  <si>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</si>
  <si>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</si>
  <si>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</si>
  <si>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</si>
  <si>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</si>
  <si>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</si>
  <si>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</si>
  <si>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</si>
  <si>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</si>
  <si>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</si>
  <si>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</si>
  <si>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</si>
  <si>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</si>
  <si>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</si>
  <si>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</si>
  <si>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</si>
  <si>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</si>
  <si>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</si>
  <si>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</si>
  <si>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</si>
  <si>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</si>
  <si>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</si>
  <si>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Crocodile</t>
  </si>
  <si>
    <t>Undead Holder</t>
  </si>
  <si>
    <t>Giant Water Snake</t>
  </si>
  <si>
    <t>Mokele Mbembe</t>
  </si>
  <si>
    <t>1585-2690</t>
  </si>
  <si>
    <t>4-5</t>
  </si>
  <si>
    <t>155-229</t>
  </si>
  <si>
    <t>1548-2418</t>
  </si>
  <si>
    <t>148-237</t>
  </si>
  <si>
    <t>1632-2750</t>
  </si>
  <si>
    <t>172-269</t>
  </si>
  <si>
    <t>2139-3276</t>
  </si>
  <si>
    <t>6-7</t>
  </si>
  <si>
    <t>179-270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</si>
</sst>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24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2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0.en.gladiatus.gameforge.com/game/8761/img/npc/1/1_2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49</v>
      </c>
    </row>
    <row r="6" spans="1:16" x14ac:dyDescent="0.25">
      <c r="E6" s="13" t="s">
        <v>50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2266</v>
      </c>
      <c r="C17" s="3">
        <v>4</v>
      </c>
      <c r="D17" s="3">
        <v>170</v>
      </c>
      <c r="E17" s="3">
        <v>1</v>
      </c>
      <c r="F17" s="3">
        <v>51</v>
      </c>
      <c r="G17" s="3">
        <v>46</v>
      </c>
      <c r="H17" s="3"/>
      <c r="I17" s="3"/>
      <c r="J17" s="3"/>
      <c r="K17" s="3"/>
      <c r="L17" s="3"/>
      <c r="M17" s="3"/>
      <c r="N17" s="3">
        <v>4744</v>
      </c>
      <c r="O17" s="3"/>
      <c r="P17" s="3"/>
    </row>
    <row r="18" spans="1:16" x14ac:dyDescent="0.25">
      <c r="A18" s="2" t="s">
        <v>34</v>
      </c>
      <c r="B18" s="3">
        <v>1911</v>
      </c>
      <c r="C18" s="3">
        <v>4</v>
      </c>
      <c r="D18" s="3">
        <v>205</v>
      </c>
      <c r="E18" s="3">
        <v>1</v>
      </c>
      <c r="F18" s="3">
        <v>47</v>
      </c>
      <c r="G18" s="3">
        <v>46</v>
      </c>
      <c r="H18" s="3"/>
      <c r="I18" s="3"/>
      <c r="J18" s="3"/>
      <c r="K18" s="3"/>
      <c r="L18" s="3"/>
      <c r="M18" s="3"/>
      <c r="N18" s="3">
        <v>4883</v>
      </c>
      <c r="O18" s="3">
        <v>92</v>
      </c>
      <c r="P18" s="3">
        <v>113</v>
      </c>
    </row>
    <row r="19" spans="1:16" x14ac:dyDescent="0.25">
      <c r="A19" s="2" t="s">
        <v>35</v>
      </c>
      <c r="B19" s="3">
        <v>1585</v>
      </c>
      <c r="C19" s="3">
        <v>4</v>
      </c>
      <c r="D19" s="3">
        <v>219</v>
      </c>
      <c r="E19" s="3">
        <v>1</v>
      </c>
      <c r="F19" s="3">
        <v>54</v>
      </c>
      <c r="G19" s="3">
        <v>45</v>
      </c>
      <c r="H19" s="3">
        <v>99</v>
      </c>
      <c r="I19" s="3"/>
      <c r="J19" s="3"/>
      <c r="K19" s="3"/>
      <c r="L19" s="3"/>
      <c r="M19" s="3"/>
      <c r="N19" s="3">
        <v>4629</v>
      </c>
      <c r="O19" s="3">
        <v>90</v>
      </c>
      <c r="P19" s="3">
        <v>110</v>
      </c>
    </row>
    <row r="20" spans="1:16" x14ac:dyDescent="0.25">
      <c r="A20" s="2" t="s">
        <v>36</v>
      </c>
      <c r="B20" s="3">
        <v>2253</v>
      </c>
      <c r="C20" s="3">
        <v>4</v>
      </c>
      <c r="D20" s="3">
        <v>229</v>
      </c>
      <c r="E20" s="3">
        <v>1</v>
      </c>
      <c r="F20" s="3">
        <v>49</v>
      </c>
      <c r="G20" s="3">
        <v>45</v>
      </c>
      <c r="H20" s="3">
        <v>99</v>
      </c>
      <c r="I20" s="3"/>
      <c r="J20" s="3"/>
      <c r="K20" s="3">
        <v>90</v>
      </c>
      <c r="L20" s="3"/>
      <c r="M20" s="3"/>
      <c r="N20" s="3">
        <v>4602</v>
      </c>
      <c r="O20" s="3">
        <v>90</v>
      </c>
      <c r="P20" s="3">
        <v>110</v>
      </c>
    </row>
    <row r="21" spans="1:16" x14ac:dyDescent="0.25">
      <c r="A21" s="2" t="s">
        <v>37</v>
      </c>
      <c r="B21" s="3">
        <v>1970</v>
      </c>
      <c r="C21" s="3">
        <v>4</v>
      </c>
      <c r="D21" s="3">
        <v>208</v>
      </c>
      <c r="E21" s="3">
        <v>1</v>
      </c>
      <c r="F21" s="3">
        <v>44</v>
      </c>
      <c r="G21" s="3">
        <v>45</v>
      </c>
      <c r="H21" s="3">
        <v>99</v>
      </c>
      <c r="I21" s="3">
        <v>90</v>
      </c>
      <c r="J21" s="3"/>
      <c r="K21" s="3">
        <v>90</v>
      </c>
      <c r="L21" s="3"/>
      <c r="M21" s="3"/>
      <c r="N21" s="3">
        <v>4587</v>
      </c>
      <c r="O21" s="3">
        <v>90</v>
      </c>
      <c r="P21" s="3">
        <v>110</v>
      </c>
    </row>
    <row r="22" spans="1:16" x14ac:dyDescent="0.25">
      <c r="A22" s="2" t="s">
        <v>38</v>
      </c>
      <c r="B22" s="3">
        <v>2142</v>
      </c>
      <c r="C22" s="3">
        <v>5</v>
      </c>
      <c r="D22" s="3">
        <v>178</v>
      </c>
      <c r="E22" s="3">
        <v>1</v>
      </c>
      <c r="F22" s="3">
        <v>39</v>
      </c>
      <c r="G22" s="3">
        <v>46</v>
      </c>
      <c r="H22" s="3">
        <v>101</v>
      </c>
      <c r="I22" s="3">
        <v>92</v>
      </c>
      <c r="J22" s="3">
        <v>112</v>
      </c>
      <c r="K22" s="3">
        <v>92</v>
      </c>
      <c r="L22" s="3"/>
      <c r="M22" s="3"/>
      <c r="N22" s="3">
        <v>4545</v>
      </c>
      <c r="O22" s="3">
        <v>92</v>
      </c>
      <c r="P22" s="3">
        <v>113</v>
      </c>
    </row>
    <row r="23" spans="1:16" x14ac:dyDescent="0.25">
      <c r="A23" s="2" t="s">
        <v>39</v>
      </c>
      <c r="B23" s="3">
        <v>2007</v>
      </c>
      <c r="C23" s="3">
        <v>5</v>
      </c>
      <c r="D23" s="3">
        <v>213</v>
      </c>
      <c r="E23" s="3">
        <v>1</v>
      </c>
      <c r="F23" s="3">
        <v>50</v>
      </c>
      <c r="G23" s="3">
        <v>46</v>
      </c>
      <c r="H23" s="3"/>
      <c r="I23" s="3"/>
      <c r="J23" s="3"/>
      <c r="K23" s="3"/>
      <c r="L23" s="3">
        <v>80</v>
      </c>
      <c r="M23" s="3"/>
      <c r="N23" s="3">
        <v>4959</v>
      </c>
      <c r="O23" s="3"/>
      <c r="P23" s="3"/>
    </row>
    <row r="24" spans="1:16" x14ac:dyDescent="0.25">
      <c r="A24" s="2" t="s">
        <v>40</v>
      </c>
      <c r="B24" s="3">
        <v>1619</v>
      </c>
      <c r="C24" s="3">
        <v>5</v>
      </c>
      <c r="D24" s="3">
        <v>162</v>
      </c>
      <c r="E24" s="3">
        <v>1</v>
      </c>
      <c r="F24" s="3">
        <v>54</v>
      </c>
      <c r="G24" s="3">
        <v>46</v>
      </c>
      <c r="H24" s="3"/>
      <c r="I24" s="3"/>
      <c r="J24" s="3"/>
      <c r="K24" s="3"/>
      <c r="L24" s="3"/>
      <c r="M24" s="3">
        <v>27</v>
      </c>
      <c r="N24" s="3">
        <v>5034</v>
      </c>
      <c r="O24" s="3"/>
      <c r="P24" s="3"/>
    </row>
    <row r="25" spans="1:16" x14ac:dyDescent="0.25">
      <c r="A25" s="2" t="s">
        <v>41</v>
      </c>
      <c r="B25" s="3">
        <v>1585</v>
      </c>
      <c r="C25" s="3">
        <v>4</v>
      </c>
      <c r="D25" s="3">
        <v>202</v>
      </c>
      <c r="E25" s="3">
        <v>1</v>
      </c>
      <c r="F25" s="3">
        <v>49</v>
      </c>
      <c r="G25" s="3">
        <v>45</v>
      </c>
      <c r="H25" s="3">
        <v>99</v>
      </c>
      <c r="I25" s="3">
        <v>90</v>
      </c>
      <c r="J25" s="3">
        <v>110</v>
      </c>
      <c r="K25" s="3">
        <v>90</v>
      </c>
      <c r="L25" s="3">
        <v>78</v>
      </c>
      <c r="M25" s="3">
        <v>27</v>
      </c>
      <c r="N25" s="3">
        <v>4534</v>
      </c>
      <c r="O25" s="3">
        <v>90</v>
      </c>
      <c r="P25" s="3">
        <v>110</v>
      </c>
    </row>
    <row r="26" spans="1:16" x14ac:dyDescent="0.25">
      <c r="A26" s="2" t="s">
        <v>42</v>
      </c>
      <c r="B26" s="3">
        <v>2690</v>
      </c>
      <c r="C26" s="3">
        <v>4</v>
      </c>
      <c r="D26" s="3">
        <v>155</v>
      </c>
      <c r="E26" s="3">
        <v>1</v>
      </c>
      <c r="F26" s="3">
        <v>48</v>
      </c>
      <c r="G26" s="3">
        <v>45</v>
      </c>
      <c r="H26" s="3"/>
      <c r="I26" s="3"/>
      <c r="J26" s="3"/>
      <c r="K26" s="3"/>
      <c r="L26" s="3"/>
      <c r="M26" s="3"/>
      <c r="N26" s="3">
        <v>4145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1585</v>
      </c>
      <c r="C28" s="2">
        <f t="shared" ref="C28:P28" si="0">MIN(C17:C26)</f>
        <v>4</v>
      </c>
      <c r="D28" s="2">
        <f t="shared" si="0"/>
        <v>155</v>
      </c>
      <c r="E28" s="2">
        <f t="shared" si="0"/>
        <v>1</v>
      </c>
      <c r="F28" s="2">
        <f t="shared" si="0"/>
        <v>39</v>
      </c>
      <c r="G28" s="2">
        <f t="shared" si="0"/>
        <v>45</v>
      </c>
      <c r="H28" s="2">
        <f t="shared" si="0"/>
        <v>99</v>
      </c>
      <c r="I28" s="2">
        <f t="shared" si="0"/>
        <v>90</v>
      </c>
      <c r="J28" s="2">
        <f t="shared" si="0"/>
        <v>110</v>
      </c>
      <c r="K28" s="2">
        <f t="shared" si="0"/>
        <v>90</v>
      </c>
      <c r="L28" s="2">
        <f t="shared" si="0"/>
        <v>78</v>
      </c>
      <c r="M28" s="2">
        <f t="shared" si="0"/>
        <v>27</v>
      </c>
      <c r="N28" s="2">
        <f t="shared" si="0"/>
        <v>4145</v>
      </c>
      <c r="O28" s="2">
        <f t="shared" si="0"/>
        <v>90</v>
      </c>
      <c r="P28" s="2">
        <f t="shared" si="0"/>
        <v>110</v>
      </c>
    </row>
    <row r="29" spans="1:16" x14ac:dyDescent="0.25">
      <c r="A29" s="4" t="s">
        <v>18</v>
      </c>
      <c r="B29" s="2">
        <f>MAX(B17:B26)</f>
        <v>2690</v>
      </c>
      <c r="C29" s="2">
        <f t="shared" ref="C29:P29" si="1">MAX(C17:C26)</f>
        <v>5</v>
      </c>
      <c r="D29" s="2">
        <f t="shared" si="1"/>
        <v>229</v>
      </c>
      <c r="E29" s="2">
        <f t="shared" si="1"/>
        <v>1</v>
      </c>
      <c r="F29" s="2">
        <f t="shared" si="1"/>
        <v>54</v>
      </c>
      <c r="G29" s="2">
        <f t="shared" si="1"/>
        <v>46</v>
      </c>
      <c r="H29" s="2">
        <f t="shared" si="1"/>
        <v>101</v>
      </c>
      <c r="I29" s="2">
        <f t="shared" si="1"/>
        <v>92</v>
      </c>
      <c r="J29" s="2">
        <f t="shared" si="1"/>
        <v>112</v>
      </c>
      <c r="K29" s="2">
        <f t="shared" si="1"/>
        <v>92</v>
      </c>
      <c r="L29" s="2">
        <f t="shared" si="1"/>
        <v>80</v>
      </c>
      <c r="M29" s="2">
        <f t="shared" si="1"/>
        <v>27</v>
      </c>
      <c r="N29" s="2">
        <f t="shared" si="1"/>
        <v>5034</v>
      </c>
      <c r="O29" s="2">
        <f t="shared" si="1"/>
        <v>92</v>
      </c>
      <c r="P29" s="2">
        <f t="shared" si="1"/>
        <v>113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52</v>
      </c>
    </row>
    <row r="6" spans="1:16" x14ac:dyDescent="0.25">
      <c r="E6" s="13" t="s">
        <v>50</v>
      </c>
    </row>
    <row r="9" spans="1:16" x14ac:dyDescent="0.25">
      <c r="E9" s="10" t="s">
        <v>53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1702</v>
      </c>
      <c r="C17" s="3">
        <v>5</v>
      </c>
      <c r="D17" s="3">
        <v>237</v>
      </c>
      <c r="E17" s="3">
        <v>1</v>
      </c>
      <c r="F17" s="3">
        <v>55</v>
      </c>
      <c r="G17" s="3">
        <v>47</v>
      </c>
      <c r="H17" s="3">
        <v>188</v>
      </c>
      <c r="I17" s="3">
        <v>47</v>
      </c>
      <c r="J17" s="3">
        <v>49</v>
      </c>
      <c r="K17" s="3">
        <v>169</v>
      </c>
      <c r="L17" s="3">
        <v>65</v>
      </c>
      <c r="M17" s="3">
        <v>28</v>
      </c>
      <c r="N17" s="3">
        <v>5720</v>
      </c>
      <c r="O17" s="3">
        <v>94</v>
      </c>
      <c r="P17" s="3">
        <v>115</v>
      </c>
    </row>
    <row r="18" spans="1:16" x14ac:dyDescent="0.25">
      <c r="A18" s="2" t="s">
        <v>34</v>
      </c>
      <c r="B18" s="3">
        <v>1978</v>
      </c>
      <c r="C18" s="3">
        <v>4</v>
      </c>
      <c r="D18" s="3">
        <v>162</v>
      </c>
      <c r="E18" s="3">
        <v>1</v>
      </c>
      <c r="F18" s="3">
        <v>39</v>
      </c>
      <c r="G18" s="3">
        <v>46</v>
      </c>
      <c r="H18" s="3">
        <v>184</v>
      </c>
      <c r="I18" s="3">
        <v>46</v>
      </c>
      <c r="J18" s="3">
        <v>48</v>
      </c>
      <c r="K18" s="3">
        <v>165</v>
      </c>
      <c r="L18" s="3">
        <v>64</v>
      </c>
      <c r="M18" s="3">
        <v>27</v>
      </c>
      <c r="N18" s="3">
        <v>4919</v>
      </c>
      <c r="O18" s="3">
        <v>92</v>
      </c>
      <c r="P18" s="3">
        <v>113</v>
      </c>
    </row>
    <row r="19" spans="1:16" x14ac:dyDescent="0.25">
      <c r="A19" s="2" t="s">
        <v>35</v>
      </c>
      <c r="B19" s="3">
        <v>2066</v>
      </c>
      <c r="C19" s="3">
        <v>5</v>
      </c>
      <c r="D19" s="3">
        <v>164</v>
      </c>
      <c r="E19" s="3">
        <v>1</v>
      </c>
      <c r="F19" s="3">
        <v>41</v>
      </c>
      <c r="G19" s="3">
        <v>48</v>
      </c>
      <c r="H19" s="3">
        <v>192</v>
      </c>
      <c r="I19" s="3">
        <v>48</v>
      </c>
      <c r="J19" s="3">
        <v>50</v>
      </c>
      <c r="K19" s="3">
        <v>172</v>
      </c>
      <c r="L19" s="3">
        <v>67</v>
      </c>
      <c r="M19" s="3">
        <v>28</v>
      </c>
      <c r="N19" s="3">
        <v>6134</v>
      </c>
      <c r="O19" s="3">
        <v>96</v>
      </c>
      <c r="P19" s="3">
        <v>117</v>
      </c>
    </row>
    <row r="20" spans="1:16" x14ac:dyDescent="0.25">
      <c r="A20" s="2" t="s">
        <v>36</v>
      </c>
      <c r="B20" s="3">
        <v>1602</v>
      </c>
      <c r="C20" s="3">
        <v>5</v>
      </c>
      <c r="D20" s="3">
        <v>173</v>
      </c>
      <c r="E20" s="3">
        <v>1</v>
      </c>
      <c r="F20" s="3">
        <v>54</v>
      </c>
      <c r="G20" s="3">
        <v>49</v>
      </c>
      <c r="H20" s="3">
        <v>196</v>
      </c>
      <c r="I20" s="3">
        <v>49</v>
      </c>
      <c r="J20" s="3">
        <v>51</v>
      </c>
      <c r="K20" s="3">
        <v>176</v>
      </c>
      <c r="L20" s="3">
        <v>68</v>
      </c>
      <c r="M20" s="3">
        <v>29</v>
      </c>
      <c r="N20" s="3">
        <v>5258</v>
      </c>
      <c r="O20" s="3">
        <v>98</v>
      </c>
      <c r="P20" s="3">
        <v>120</v>
      </c>
    </row>
    <row r="21" spans="1:16" x14ac:dyDescent="0.25">
      <c r="A21" s="2" t="s">
        <v>37</v>
      </c>
      <c r="B21" s="3">
        <v>2146</v>
      </c>
      <c r="C21" s="3">
        <v>4</v>
      </c>
      <c r="D21" s="3">
        <v>230</v>
      </c>
      <c r="E21" s="3">
        <v>1</v>
      </c>
      <c r="F21" s="3">
        <v>44</v>
      </c>
      <c r="G21" s="3">
        <v>47</v>
      </c>
      <c r="H21" s="3"/>
      <c r="I21" s="3"/>
      <c r="J21" s="3"/>
      <c r="K21" s="3"/>
      <c r="L21" s="3"/>
      <c r="M21" s="3"/>
      <c r="N21" s="3">
        <v>5245</v>
      </c>
      <c r="O21" s="3"/>
      <c r="P21" s="3"/>
    </row>
    <row r="22" spans="1:16" x14ac:dyDescent="0.25">
      <c r="A22" s="2" t="s">
        <v>38</v>
      </c>
      <c r="B22" s="3">
        <v>1548</v>
      </c>
      <c r="C22" s="3">
        <v>5</v>
      </c>
      <c r="D22" s="3">
        <v>227</v>
      </c>
      <c r="E22" s="3">
        <v>1</v>
      </c>
      <c r="F22" s="3">
        <v>38</v>
      </c>
      <c r="G22" s="3">
        <v>47</v>
      </c>
      <c r="H22" s="3"/>
      <c r="I22" s="3"/>
      <c r="J22" s="3"/>
      <c r="K22" s="3"/>
      <c r="L22" s="3"/>
      <c r="M22" s="3"/>
      <c r="N22" s="3">
        <v>5294</v>
      </c>
      <c r="O22" s="3"/>
      <c r="P22" s="3"/>
    </row>
    <row r="23" spans="1:16" x14ac:dyDescent="0.25">
      <c r="A23" s="2" t="s">
        <v>39</v>
      </c>
      <c r="B23" s="3">
        <v>1898</v>
      </c>
      <c r="C23" s="3">
        <v>5</v>
      </c>
      <c r="D23" s="3">
        <v>237</v>
      </c>
      <c r="E23" s="3">
        <v>1</v>
      </c>
      <c r="F23" s="3">
        <v>41</v>
      </c>
      <c r="G23" s="3">
        <v>47</v>
      </c>
      <c r="H23" s="3"/>
      <c r="I23" s="3"/>
      <c r="J23" s="3"/>
      <c r="K23" s="3"/>
      <c r="L23" s="3"/>
      <c r="M23" s="3"/>
      <c r="N23" s="3">
        <v>6084</v>
      </c>
      <c r="O23" s="3"/>
      <c r="P23" s="3"/>
    </row>
    <row r="24" spans="1:16" x14ac:dyDescent="0.25">
      <c r="A24" s="2" t="s">
        <v>40</v>
      </c>
      <c r="B24" s="3">
        <v>2418</v>
      </c>
      <c r="C24" s="3">
        <v>4</v>
      </c>
      <c r="D24" s="3">
        <v>153</v>
      </c>
      <c r="E24" s="3">
        <v>1</v>
      </c>
      <c r="F24" s="3">
        <v>39</v>
      </c>
      <c r="G24" s="3">
        <v>48</v>
      </c>
      <c r="H24" s="3"/>
      <c r="I24" s="3"/>
      <c r="J24" s="3"/>
      <c r="K24" s="3"/>
      <c r="L24" s="3"/>
      <c r="M24" s="3"/>
      <c r="N24" s="3">
        <v>5580</v>
      </c>
      <c r="O24" s="3"/>
      <c r="P24" s="3"/>
    </row>
    <row r="25" spans="1:16" x14ac:dyDescent="0.25">
      <c r="A25" s="2" t="s">
        <v>41</v>
      </c>
      <c r="B25" s="3">
        <v>2002</v>
      </c>
      <c r="C25" s="3">
        <v>5</v>
      </c>
      <c r="D25" s="3">
        <v>148</v>
      </c>
      <c r="E25" s="3">
        <v>1</v>
      </c>
      <c r="F25" s="3">
        <v>53</v>
      </c>
      <c r="G25" s="3">
        <v>47</v>
      </c>
      <c r="H25" s="3"/>
      <c r="I25" s="3"/>
      <c r="J25" s="3"/>
      <c r="K25" s="3"/>
      <c r="L25" s="3"/>
      <c r="M25" s="3"/>
      <c r="N25" s="3">
        <v>5011</v>
      </c>
      <c r="O25" s="3"/>
      <c r="P25" s="3"/>
    </row>
    <row r="26" spans="1:16" x14ac:dyDescent="0.25">
      <c r="A26" s="2" t="s">
        <v>42</v>
      </c>
      <c r="B26" s="3">
        <v>1612</v>
      </c>
      <c r="C26" s="3">
        <v>5</v>
      </c>
      <c r="D26" s="3">
        <v>193</v>
      </c>
      <c r="E26" s="3">
        <v>1</v>
      </c>
      <c r="F26" s="3">
        <v>50</v>
      </c>
      <c r="G26" s="3">
        <v>48</v>
      </c>
      <c r="H26" s="3"/>
      <c r="I26" s="3"/>
      <c r="J26" s="3"/>
      <c r="K26" s="3"/>
      <c r="L26" s="3"/>
      <c r="M26" s="3"/>
      <c r="N26" s="3">
        <v>5490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1548</v>
      </c>
      <c r="C28" s="2">
        <f t="shared" ref="C28:P28" si="0">MIN(C17:C26)</f>
        <v>4</v>
      </c>
      <c r="D28" s="2">
        <f t="shared" si="0"/>
        <v>148</v>
      </c>
      <c r="E28" s="2">
        <f t="shared" si="0"/>
        <v>1</v>
      </c>
      <c r="F28" s="2">
        <f t="shared" si="0"/>
        <v>38</v>
      </c>
      <c r="G28" s="2">
        <f t="shared" si="0"/>
        <v>46</v>
      </c>
      <c r="H28" s="2">
        <f t="shared" si="0"/>
        <v>184</v>
      </c>
      <c r="I28" s="2">
        <f t="shared" si="0"/>
        <v>46</v>
      </c>
      <c r="J28" s="2">
        <f t="shared" si="0"/>
        <v>48</v>
      </c>
      <c r="K28" s="2">
        <f t="shared" si="0"/>
        <v>165</v>
      </c>
      <c r="L28" s="2">
        <f t="shared" si="0"/>
        <v>64</v>
      </c>
      <c r="M28" s="2">
        <f t="shared" si="0"/>
        <v>27</v>
      </c>
      <c r="N28" s="2">
        <f t="shared" si="0"/>
        <v>4919</v>
      </c>
      <c r="O28" s="2">
        <f t="shared" si="0"/>
        <v>92</v>
      </c>
      <c r="P28" s="2">
        <f t="shared" si="0"/>
        <v>113</v>
      </c>
    </row>
    <row r="29" spans="1:16" x14ac:dyDescent="0.25">
      <c r="A29" s="4" t="s">
        <v>18</v>
      </c>
      <c r="B29" s="2">
        <f>MAX(B17:B26)</f>
        <v>2418</v>
      </c>
      <c r="C29" s="2">
        <f t="shared" ref="C29:P29" si="1">MAX(C17:C26)</f>
        <v>5</v>
      </c>
      <c r="D29" s="2">
        <f t="shared" si="1"/>
        <v>237</v>
      </c>
      <c r="E29" s="2">
        <f t="shared" si="1"/>
        <v>1</v>
      </c>
      <c r="F29" s="2">
        <f t="shared" si="1"/>
        <v>55</v>
      </c>
      <c r="G29" s="2">
        <f t="shared" si="1"/>
        <v>49</v>
      </c>
      <c r="H29" s="2">
        <f t="shared" si="1"/>
        <v>196</v>
      </c>
      <c r="I29" s="2">
        <f t="shared" si="1"/>
        <v>49</v>
      </c>
      <c r="J29" s="2">
        <f t="shared" si="1"/>
        <v>51</v>
      </c>
      <c r="K29" s="2">
        <f t="shared" si="1"/>
        <v>176</v>
      </c>
      <c r="L29" s="2">
        <f t="shared" si="1"/>
        <v>68</v>
      </c>
      <c r="M29" s="2">
        <f t="shared" si="1"/>
        <v>29</v>
      </c>
      <c r="N29" s="2">
        <f t="shared" si="1"/>
        <v>6134</v>
      </c>
      <c r="O29" s="2">
        <f t="shared" si="1"/>
        <v>98</v>
      </c>
      <c r="P29" s="2">
        <f t="shared" si="1"/>
        <v>120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47</v>
      </c>
    </row>
    <row r="3" spans="1:16" x14ac:dyDescent="0.25">
      <c r="E3" t="s">
        <v>54</v>
      </c>
    </row>
    <row r="6" spans="1:16" x14ac:dyDescent="0.25">
      <c r="E6" s="13" t="s">
        <v>50</v>
      </c>
    </row>
    <row r="9" spans="1:16" x14ac:dyDescent="0.25">
      <c r="E9" s="10" t="s">
        <v>55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47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2230</v>
      </c>
      <c r="C17" s="3">
        <v>5</v>
      </c>
      <c r="D17" s="3">
        <v>223</v>
      </c>
      <c r="E17" s="3">
        <v>1</v>
      </c>
      <c r="F17" s="3">
        <v>49</v>
      </c>
      <c r="G17" s="3">
        <v>52</v>
      </c>
      <c r="H17" s="3">
        <v>187</v>
      </c>
      <c r="I17" s="3">
        <v>156</v>
      </c>
      <c r="J17" s="3">
        <v>109</v>
      </c>
      <c r="K17" s="3">
        <v>156</v>
      </c>
      <c r="L17" s="3">
        <v>91</v>
      </c>
      <c r="M17" s="3">
        <v>83</v>
      </c>
      <c r="N17" s="3">
        <v>5487</v>
      </c>
      <c r="O17" s="3">
        <v>96</v>
      </c>
      <c r="P17" s="3">
        <v>117</v>
      </c>
    </row>
    <row r="18" spans="1:16" x14ac:dyDescent="0.25">
      <c r="A18" s="2" t="s">
        <v>7</v>
      </c>
      <c r="B18" s="3">
        <v>2221</v>
      </c>
      <c r="C18" s="3">
        <v>5</v>
      </c>
      <c r="D18" s="3">
        <v>201</v>
      </c>
      <c r="E18" s="3">
        <v>1</v>
      </c>
      <c r="F18" s="3">
        <v>60</v>
      </c>
      <c r="G18" s="3">
        <v>51</v>
      </c>
      <c r="H18" s="3">
        <v>183</v>
      </c>
      <c r="I18" s="3">
        <v>153</v>
      </c>
      <c r="J18" s="3">
        <v>107</v>
      </c>
      <c r="K18" s="3">
        <v>153</v>
      </c>
      <c r="L18" s="3">
        <v>89</v>
      </c>
      <c r="M18" s="3">
        <v>81</v>
      </c>
      <c r="N18" s="3">
        <v>5676</v>
      </c>
      <c r="O18" s="3">
        <v>94</v>
      </c>
      <c r="P18" s="3">
        <v>115</v>
      </c>
    </row>
    <row r="19" spans="1:16" x14ac:dyDescent="0.25">
      <c r="A19" s="2" t="s">
        <v>8</v>
      </c>
      <c r="B19" s="3">
        <v>2143</v>
      </c>
      <c r="C19" s="3">
        <v>4</v>
      </c>
      <c r="D19" s="3">
        <v>230</v>
      </c>
      <c r="E19" s="3">
        <v>1</v>
      </c>
      <c r="F19" s="3">
        <v>47</v>
      </c>
      <c r="G19" s="3">
        <v>50</v>
      </c>
      <c r="H19" s="3">
        <v>180</v>
      </c>
      <c r="I19" s="3">
        <v>150</v>
      </c>
      <c r="J19" s="3">
        <v>105</v>
      </c>
      <c r="K19" s="3">
        <v>150</v>
      </c>
      <c r="L19" s="3">
        <v>87</v>
      </c>
      <c r="M19" s="3">
        <v>80</v>
      </c>
      <c r="N19" s="3">
        <v>5375</v>
      </c>
      <c r="O19" s="3">
        <v>92</v>
      </c>
      <c r="P19" s="3">
        <v>113</v>
      </c>
    </row>
    <row r="20" spans="1:16" x14ac:dyDescent="0.25">
      <c r="A20" s="2" t="s">
        <v>9</v>
      </c>
      <c r="B20" s="3">
        <v>1898</v>
      </c>
      <c r="C20" s="3">
        <v>5</v>
      </c>
      <c r="D20" s="3">
        <v>219</v>
      </c>
      <c r="E20" s="3">
        <v>1</v>
      </c>
      <c r="F20" s="3">
        <v>45</v>
      </c>
      <c r="G20" s="3">
        <v>51</v>
      </c>
      <c r="H20" s="3"/>
      <c r="I20" s="3"/>
      <c r="J20" s="3"/>
      <c r="K20" s="3"/>
      <c r="L20" s="3"/>
      <c r="M20" s="3"/>
      <c r="N20" s="3">
        <v>5559</v>
      </c>
      <c r="O20" s="3"/>
      <c r="P20" s="3"/>
    </row>
    <row r="21" spans="1:16" x14ac:dyDescent="0.25">
      <c r="A21" s="2" t="s">
        <v>10</v>
      </c>
      <c r="B21" s="3">
        <v>2444</v>
      </c>
      <c r="C21" s="3">
        <v>5</v>
      </c>
      <c r="D21" s="3">
        <v>204</v>
      </c>
      <c r="E21" s="3">
        <v>1</v>
      </c>
      <c r="F21" s="3">
        <v>43</v>
      </c>
      <c r="G21" s="3">
        <v>48</v>
      </c>
      <c r="H21" s="3">
        <v>172</v>
      </c>
      <c r="I21" s="3">
        <v>144</v>
      </c>
      <c r="J21" s="3">
        <v>100</v>
      </c>
      <c r="K21" s="3">
        <v>144</v>
      </c>
      <c r="L21" s="3">
        <v>84</v>
      </c>
      <c r="M21" s="3">
        <v>76</v>
      </c>
      <c r="N21" s="3">
        <v>5662</v>
      </c>
      <c r="O21" s="3">
        <v>88</v>
      </c>
      <c r="P21" s="3">
        <v>108</v>
      </c>
    </row>
    <row r="22" spans="1:16" x14ac:dyDescent="0.25">
      <c r="A22" s="2" t="s">
        <v>11</v>
      </c>
      <c r="B22" s="3">
        <v>2230</v>
      </c>
      <c r="C22" s="3">
        <v>4</v>
      </c>
      <c r="D22" s="3">
        <v>269</v>
      </c>
      <c r="E22" s="3">
        <v>1</v>
      </c>
      <c r="F22" s="3">
        <v>52</v>
      </c>
      <c r="G22" s="3">
        <v>48</v>
      </c>
      <c r="H22" s="3"/>
      <c r="I22" s="3"/>
      <c r="J22" s="3"/>
      <c r="K22" s="3"/>
      <c r="L22" s="3"/>
      <c r="M22" s="3"/>
      <c r="N22" s="3">
        <v>5480</v>
      </c>
      <c r="O22" s="3"/>
      <c r="P22" s="3"/>
    </row>
    <row r="23" spans="1:16" x14ac:dyDescent="0.25">
      <c r="A23" s="2" t="s">
        <v>12</v>
      </c>
      <c r="B23" s="3">
        <v>2750</v>
      </c>
      <c r="C23" s="3">
        <v>5</v>
      </c>
      <c r="D23" s="3">
        <v>172</v>
      </c>
      <c r="E23" s="3">
        <v>1</v>
      </c>
      <c r="F23" s="3">
        <v>56</v>
      </c>
      <c r="G23" s="3">
        <v>52</v>
      </c>
      <c r="H23" s="3"/>
      <c r="I23" s="3"/>
      <c r="J23" s="3"/>
      <c r="K23" s="3"/>
      <c r="L23" s="3"/>
      <c r="M23" s="3"/>
      <c r="N23" s="3">
        <v>5357</v>
      </c>
      <c r="O23" s="3"/>
      <c r="P23" s="3"/>
    </row>
    <row r="24" spans="1:16" x14ac:dyDescent="0.25">
      <c r="A24" s="2" t="s">
        <v>13</v>
      </c>
      <c r="B24" s="3">
        <v>1632</v>
      </c>
      <c r="C24" s="3">
        <v>5</v>
      </c>
      <c r="D24" s="3">
        <v>193</v>
      </c>
      <c r="E24" s="3">
        <v>1</v>
      </c>
      <c r="F24" s="3">
        <v>52</v>
      </c>
      <c r="G24" s="3">
        <v>49</v>
      </c>
      <c r="H24" s="3">
        <v>176</v>
      </c>
      <c r="I24" s="3">
        <v>147</v>
      </c>
      <c r="J24" s="3">
        <v>102</v>
      </c>
      <c r="K24" s="3">
        <v>147</v>
      </c>
      <c r="L24" s="3">
        <v>85</v>
      </c>
      <c r="M24" s="3">
        <v>78</v>
      </c>
      <c r="N24" s="3">
        <v>5469</v>
      </c>
      <c r="O24" s="3">
        <v>90</v>
      </c>
      <c r="P24" s="3">
        <v>111</v>
      </c>
    </row>
    <row r="25" spans="1:16" x14ac:dyDescent="0.25">
      <c r="A25" s="2" t="s">
        <v>14</v>
      </c>
      <c r="B25" s="3">
        <v>2450</v>
      </c>
      <c r="C25" s="3">
        <v>5</v>
      </c>
      <c r="D25" s="3">
        <v>188</v>
      </c>
      <c r="E25" s="3">
        <v>1</v>
      </c>
      <c r="F25" s="3">
        <v>50</v>
      </c>
      <c r="G25" s="3">
        <v>48</v>
      </c>
      <c r="H25" s="3"/>
      <c r="I25" s="3"/>
      <c r="J25" s="3"/>
      <c r="K25" s="3"/>
      <c r="L25" s="3"/>
      <c r="M25" s="3"/>
      <c r="N25" s="3">
        <v>4765</v>
      </c>
      <c r="O25" s="3"/>
      <c r="P25" s="3"/>
    </row>
    <row r="26" spans="1:16" x14ac:dyDescent="0.25">
      <c r="A26" s="2" t="s">
        <v>15</v>
      </c>
      <c r="B26" s="3">
        <v>2106</v>
      </c>
      <c r="C26" s="3">
        <v>5</v>
      </c>
      <c r="D26" s="3">
        <v>215</v>
      </c>
      <c r="E26" s="3">
        <v>1</v>
      </c>
      <c r="F26" s="3">
        <v>51</v>
      </c>
      <c r="G26" s="3">
        <v>51</v>
      </c>
      <c r="H26" s="3"/>
      <c r="I26" s="3"/>
      <c r="J26" s="3"/>
      <c r="K26" s="3"/>
      <c r="L26" s="3"/>
      <c r="M26" s="3"/>
      <c r="N26" s="3">
        <v>5685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1632</v>
      </c>
      <c r="C28" s="2">
        <f t="shared" ref="C28:P28" si="0">MIN(C17:C26)</f>
        <v>4</v>
      </c>
      <c r="D28" s="2">
        <f t="shared" si="0"/>
        <v>172</v>
      </c>
      <c r="E28" s="2">
        <f t="shared" si="0"/>
        <v>1</v>
      </c>
      <c r="F28" s="2">
        <f t="shared" si="0"/>
        <v>43</v>
      </c>
      <c r="G28" s="2">
        <f t="shared" si="0"/>
        <v>48</v>
      </c>
      <c r="H28" s="2">
        <f t="shared" si="0"/>
        <v>172</v>
      </c>
      <c r="I28" s="2">
        <f t="shared" si="0"/>
        <v>144</v>
      </c>
      <c r="J28" s="2">
        <f t="shared" si="0"/>
        <v>100</v>
      </c>
      <c r="K28" s="2">
        <f t="shared" si="0"/>
        <v>144</v>
      </c>
      <c r="L28" s="2">
        <f t="shared" si="0"/>
        <v>84</v>
      </c>
      <c r="M28" s="2">
        <f t="shared" si="0"/>
        <v>76</v>
      </c>
      <c r="N28" s="2">
        <f t="shared" si="0"/>
        <v>4765</v>
      </c>
      <c r="O28" s="2">
        <f t="shared" si="0"/>
        <v>88</v>
      </c>
      <c r="P28" s="2">
        <f t="shared" si="0"/>
        <v>108</v>
      </c>
    </row>
    <row r="29" spans="1:16" x14ac:dyDescent="0.25">
      <c r="A29" s="4" t="s">
        <v>18</v>
      </c>
      <c r="B29" s="2">
        <f>MAX(B17:B26)</f>
        <v>2750</v>
      </c>
      <c r="C29" s="2">
        <f t="shared" ref="C29:P29" si="1">MAX(C17:C26)</f>
        <v>5</v>
      </c>
      <c r="D29" s="2">
        <f t="shared" si="1"/>
        <v>269</v>
      </c>
      <c r="E29" s="2">
        <f t="shared" si="1"/>
        <v>1</v>
      </c>
      <c r="F29" s="2">
        <f t="shared" si="1"/>
        <v>60</v>
      </c>
      <c r="G29" s="2">
        <f t="shared" si="1"/>
        <v>52</v>
      </c>
      <c r="H29" s="2">
        <f t="shared" si="1"/>
        <v>187</v>
      </c>
      <c r="I29" s="2">
        <f t="shared" si="1"/>
        <v>156</v>
      </c>
      <c r="J29" s="2">
        <f t="shared" si="1"/>
        <v>109</v>
      </c>
      <c r="K29" s="2">
        <f t="shared" si="1"/>
        <v>156</v>
      </c>
      <c r="L29" s="2">
        <f t="shared" si="1"/>
        <v>91</v>
      </c>
      <c r="M29" s="2">
        <f t="shared" si="1"/>
        <v>83</v>
      </c>
      <c r="N29" s="2">
        <f t="shared" si="1"/>
        <v>5685</v>
      </c>
      <c r="O29" s="2">
        <f t="shared" si="1"/>
        <v>96</v>
      </c>
      <c r="P29" s="2">
        <f t="shared" si="1"/>
        <v>117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48</v>
      </c>
    </row>
    <row r="3" spans="1:16" x14ac:dyDescent="0.25">
      <c r="E3" t="s">
        <v>56</v>
      </c>
    </row>
    <row r="6" spans="1:16" x14ac:dyDescent="0.25">
      <c r="E6" s="13" t="s">
        <v>57</v>
      </c>
    </row>
    <row r="9" spans="1:16" x14ac:dyDescent="0.25">
      <c r="E9" s="10" t="s">
        <v>58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48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3015</v>
      </c>
      <c r="C17" s="3">
        <v>6</v>
      </c>
      <c r="D17" s="3">
        <v>237</v>
      </c>
      <c r="E17" s="3"/>
      <c r="F17" s="3"/>
      <c r="G17" s="3">
        <v>51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7</v>
      </c>
      <c r="B18" s="3">
        <v>2200</v>
      </c>
      <c r="C18" s="3">
        <v>6</v>
      </c>
      <c r="D18" s="3">
        <v>249</v>
      </c>
      <c r="E18" s="3">
        <v>1</v>
      </c>
      <c r="F18" s="3">
        <v>43</v>
      </c>
      <c r="G18" s="3">
        <v>51</v>
      </c>
      <c r="H18" s="3"/>
      <c r="I18" s="3"/>
      <c r="J18" s="3"/>
      <c r="K18" s="3"/>
      <c r="L18" s="3"/>
      <c r="M18" s="3"/>
      <c r="N18" s="3">
        <v>7774</v>
      </c>
      <c r="O18" s="3"/>
      <c r="P18" s="3"/>
    </row>
    <row r="19" spans="1:16" x14ac:dyDescent="0.25">
      <c r="A19" s="2" t="s">
        <v>8</v>
      </c>
      <c r="B19" s="3">
        <v>2673</v>
      </c>
      <c r="C19" s="3">
        <v>6</v>
      </c>
      <c r="D19" s="3">
        <v>183</v>
      </c>
      <c r="E19" s="3"/>
      <c r="F19" s="3"/>
      <c r="G19" s="3">
        <v>53</v>
      </c>
      <c r="H19" s="3"/>
      <c r="I19" s="3"/>
      <c r="J19" s="3"/>
      <c r="K19" s="3">
        <v>190</v>
      </c>
      <c r="L19" s="3"/>
      <c r="M19" s="3"/>
      <c r="N19" s="3">
        <v>8075</v>
      </c>
      <c r="O19" s="3"/>
      <c r="P19" s="3"/>
    </row>
    <row r="20" spans="1:16" x14ac:dyDescent="0.25">
      <c r="A20" s="2" t="s">
        <v>9</v>
      </c>
      <c r="B20" s="3">
        <v>3088</v>
      </c>
      <c r="C20" s="3">
        <v>6</v>
      </c>
      <c r="D20" s="3">
        <v>179</v>
      </c>
      <c r="E20" s="3"/>
      <c r="F20" s="3"/>
      <c r="G20" s="3">
        <v>52</v>
      </c>
      <c r="H20" s="3">
        <v>166</v>
      </c>
      <c r="I20" s="3"/>
      <c r="J20" s="3"/>
      <c r="K20" s="3">
        <v>187</v>
      </c>
      <c r="L20" s="3"/>
      <c r="M20" s="3"/>
      <c r="N20" s="3">
        <v>8025</v>
      </c>
      <c r="O20" s="3"/>
      <c r="P20" s="3"/>
    </row>
    <row r="21" spans="1:16" x14ac:dyDescent="0.25">
      <c r="A21" s="2" t="s">
        <v>10</v>
      </c>
      <c r="B21" s="3">
        <v>3276</v>
      </c>
      <c r="C21" s="3">
        <v>6</v>
      </c>
      <c r="D21" s="3">
        <v>195</v>
      </c>
      <c r="E21" s="3"/>
      <c r="F21" s="3"/>
      <c r="G21" s="3">
        <v>52</v>
      </c>
      <c r="H21" s="3">
        <v>166</v>
      </c>
      <c r="I21" s="3"/>
      <c r="J21" s="3"/>
      <c r="K21" s="3">
        <v>187</v>
      </c>
      <c r="L21" s="3"/>
      <c r="M21" s="3"/>
      <c r="N21" s="3">
        <v>8392</v>
      </c>
      <c r="O21" s="3">
        <v>128</v>
      </c>
      <c r="P21" s="3">
        <v>157</v>
      </c>
    </row>
    <row r="22" spans="1:16" x14ac:dyDescent="0.25">
      <c r="A22" s="2" t="s">
        <v>11</v>
      </c>
      <c r="B22" s="3">
        <v>2452</v>
      </c>
      <c r="C22" s="3">
        <v>6</v>
      </c>
      <c r="D22" s="3">
        <v>199</v>
      </c>
      <c r="E22" s="3"/>
      <c r="F22" s="3"/>
      <c r="G22" s="3">
        <v>53</v>
      </c>
      <c r="H22" s="3">
        <v>169</v>
      </c>
      <c r="I22" s="3">
        <v>185</v>
      </c>
      <c r="J22" s="3"/>
      <c r="K22" s="3">
        <v>190</v>
      </c>
      <c r="L22" s="3"/>
      <c r="M22" s="3"/>
      <c r="N22" s="3">
        <v>7889</v>
      </c>
      <c r="O22" s="3">
        <v>130</v>
      </c>
      <c r="P22" s="3">
        <v>160</v>
      </c>
    </row>
    <row r="23" spans="1:16" x14ac:dyDescent="0.25">
      <c r="A23" s="2" t="s">
        <v>12</v>
      </c>
      <c r="B23" s="3">
        <v>3212</v>
      </c>
      <c r="C23" s="3">
        <v>6</v>
      </c>
      <c r="D23" s="3">
        <v>183</v>
      </c>
      <c r="E23" s="3">
        <v>1</v>
      </c>
      <c r="F23" s="3">
        <v>48</v>
      </c>
      <c r="G23" s="3">
        <v>48</v>
      </c>
      <c r="H23" s="3">
        <v>166</v>
      </c>
      <c r="I23" s="3">
        <v>182</v>
      </c>
      <c r="J23" s="3"/>
      <c r="K23" s="3">
        <v>187</v>
      </c>
      <c r="L23" s="3">
        <v>236</v>
      </c>
      <c r="M23" s="3"/>
      <c r="N23" s="3">
        <v>9525</v>
      </c>
      <c r="O23" s="3">
        <v>128</v>
      </c>
      <c r="P23" s="3">
        <v>157</v>
      </c>
    </row>
    <row r="24" spans="1:16" x14ac:dyDescent="0.25">
      <c r="A24" s="2" t="s">
        <v>13</v>
      </c>
      <c r="B24" s="3">
        <v>2283</v>
      </c>
      <c r="C24" s="3">
        <v>6</v>
      </c>
      <c r="D24" s="3">
        <v>250</v>
      </c>
      <c r="E24" s="3"/>
      <c r="F24" s="3"/>
      <c r="G24" s="3">
        <v>51</v>
      </c>
      <c r="H24" s="3">
        <v>163</v>
      </c>
      <c r="I24" s="3">
        <v>178</v>
      </c>
      <c r="J24" s="3">
        <v>196</v>
      </c>
      <c r="K24" s="3">
        <v>183</v>
      </c>
      <c r="L24" s="3">
        <v>232</v>
      </c>
      <c r="M24" s="3"/>
      <c r="N24" s="3">
        <v>8561</v>
      </c>
      <c r="O24" s="3">
        <v>125</v>
      </c>
      <c r="P24" s="3">
        <v>154</v>
      </c>
    </row>
    <row r="25" spans="1:16" x14ac:dyDescent="0.25">
      <c r="A25" s="2" t="s">
        <v>14</v>
      </c>
      <c r="B25" s="3">
        <v>2785</v>
      </c>
      <c r="C25" s="3">
        <v>7</v>
      </c>
      <c r="D25" s="3">
        <v>222</v>
      </c>
      <c r="E25" s="3"/>
      <c r="F25" s="3"/>
      <c r="G25" s="3">
        <v>53</v>
      </c>
      <c r="H25" s="3">
        <v>169</v>
      </c>
      <c r="I25" s="3">
        <v>185</v>
      </c>
      <c r="J25" s="3">
        <v>204</v>
      </c>
      <c r="K25" s="3">
        <v>190</v>
      </c>
      <c r="L25" s="3">
        <v>241</v>
      </c>
      <c r="M25" s="3">
        <v>116</v>
      </c>
      <c r="N25" s="3">
        <v>9143</v>
      </c>
      <c r="O25" s="3">
        <v>130</v>
      </c>
      <c r="P25" s="3">
        <v>160</v>
      </c>
    </row>
    <row r="26" spans="1:16" x14ac:dyDescent="0.25">
      <c r="A26" s="2" t="s">
        <v>15</v>
      </c>
      <c r="B26" s="3">
        <v>2139</v>
      </c>
      <c r="C26" s="3">
        <v>6</v>
      </c>
      <c r="D26" s="3">
        <v>270</v>
      </c>
      <c r="E26" s="3"/>
      <c r="F26" s="3"/>
      <c r="G26" s="3">
        <v>53</v>
      </c>
      <c r="H26" s="3"/>
      <c r="I26" s="3"/>
      <c r="J26" s="3"/>
      <c r="K26" s="3"/>
      <c r="L26" s="3"/>
      <c r="M26" s="3"/>
      <c r="N26" s="3">
        <v>8123</v>
      </c>
      <c r="O26" s="3"/>
      <c r="P26" s="3"/>
    </row>
    <row r="27" spans="1:16" x14ac:dyDescent="0.25">
      <c r="A27" s="14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x14ac:dyDescent="0.25">
      <c r="A28" s="4" t="s">
        <v>17</v>
      </c>
      <c r="B28" s="2">
        <f>MIN(B17:B26)</f>
        <v>2139</v>
      </c>
      <c r="C28" s="2">
        <f t="shared" ref="C28:P28" si="0">MIN(C17:C26)</f>
        <v>6</v>
      </c>
      <c r="D28" s="2">
        <f t="shared" si="0"/>
        <v>179</v>
      </c>
      <c r="E28" s="2">
        <f t="shared" si="0"/>
        <v>1</v>
      </c>
      <c r="F28" s="2">
        <f t="shared" si="0"/>
        <v>43</v>
      </c>
      <c r="G28" s="2">
        <f t="shared" si="0"/>
        <v>48</v>
      </c>
      <c r="H28" s="2">
        <f t="shared" si="0"/>
        <v>163</v>
      </c>
      <c r="I28" s="2">
        <f t="shared" si="0"/>
        <v>178</v>
      </c>
      <c r="J28" s="2">
        <f t="shared" si="0"/>
        <v>196</v>
      </c>
      <c r="K28" s="2">
        <f t="shared" si="0"/>
        <v>183</v>
      </c>
      <c r="L28" s="2">
        <f t="shared" si="0"/>
        <v>232</v>
      </c>
      <c r="M28" s="2">
        <f t="shared" si="0"/>
        <v>116</v>
      </c>
      <c r="N28" s="2">
        <f t="shared" si="0"/>
        <v>7774</v>
      </c>
      <c r="O28" s="2">
        <f t="shared" si="0"/>
        <v>125</v>
      </c>
      <c r="P28" s="2">
        <f t="shared" si="0"/>
        <v>154</v>
      </c>
    </row>
    <row r="29" spans="1:16" x14ac:dyDescent="0.25">
      <c r="A29" s="4" t="s">
        <v>18</v>
      </c>
      <c r="B29" s="2">
        <f>MAX(B17:B26)</f>
        <v>3276</v>
      </c>
      <c r="C29" s="2">
        <f t="shared" ref="C29:P29" si="1">MAX(C17:C26)</f>
        <v>7</v>
      </c>
      <c r="D29" s="2">
        <f t="shared" si="1"/>
        <v>270</v>
      </c>
      <c r="E29" s="2">
        <f t="shared" si="1"/>
        <v>1</v>
      </c>
      <c r="F29" s="2">
        <f t="shared" si="1"/>
        <v>48</v>
      </c>
      <c r="G29" s="2">
        <f t="shared" si="1"/>
        <v>53</v>
      </c>
      <c r="H29" s="2">
        <f t="shared" si="1"/>
        <v>169</v>
      </c>
      <c r="I29" s="2">
        <f t="shared" si="1"/>
        <v>185</v>
      </c>
      <c r="J29" s="2">
        <f t="shared" si="1"/>
        <v>204</v>
      </c>
      <c r="K29" s="2">
        <f t="shared" si="1"/>
        <v>190</v>
      </c>
      <c r="L29" s="2">
        <f t="shared" si="1"/>
        <v>241</v>
      </c>
      <c r="M29" s="2">
        <f t="shared" si="1"/>
        <v>116</v>
      </c>
      <c r="N29" s="2">
        <f t="shared" si="1"/>
        <v>9525</v>
      </c>
      <c r="O29" s="2">
        <f t="shared" si="1"/>
        <v>130</v>
      </c>
      <c r="P29" s="2">
        <f t="shared" si="1"/>
        <v>160</v>
      </c>
    </row>
    <row r="31" spans="1:16" x14ac:dyDescent="0.25">
      <c r="B31" s="5" t="s">
        <v>19</v>
      </c>
      <c r="C31" s="5">
        <f>COUNTIF(E17:E26,1)</f>
        <v>2</v>
      </c>
      <c r="D31" s="5" t="s">
        <v>20</v>
      </c>
      <c r="E31" s="6">
        <f>C31/10</f>
        <v>0.2</v>
      </c>
    </row>
    <row r="32" spans="1:16" x14ac:dyDescent="0.25">
      <c r="B32" s="5"/>
      <c r="C32" s="5" t="s">
        <v>21</v>
      </c>
      <c r="D32" s="5"/>
      <c r="E32" s="6">
        <f>E31/1.1</f>
        <v>0.18181818181818182</v>
      </c>
    </row>
    <row r="33" spans="2:5" x14ac:dyDescent="0.25">
      <c r="B33" s="5"/>
      <c r="C33" s="5" t="s">
        <v>22</v>
      </c>
      <c r="D33" s="5"/>
      <c r="E33" s="6">
        <f>E31/1.2</f>
        <v>0.16666666666666669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Crocodile</vt:lpstr>
      <vt:lpstr> Undead Holder </vt:lpstr>
      <vt:lpstr>Giant Water Snake</vt:lpstr>
      <vt:lpstr> Mokele Mbembe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2016-07-27T16:21:53Z</dcterms:modified>
</cp:coreProperties>
</file>